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0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K99" i="24" l="1"/>
  <c r="AB92" i="63"/>
  <c r="AB64"/>
  <c r="AB52"/>
  <c r="AB48"/>
  <c r="AB20"/>
  <c r="AB93"/>
  <c r="AB97" i="62"/>
  <c r="AB81"/>
  <c r="AB69"/>
  <c r="AB49"/>
  <c r="AB45"/>
  <c r="AB29"/>
  <c r="AB25"/>
  <c r="AB52"/>
  <c r="AB92" i="61"/>
  <c r="AB80"/>
  <c r="AB60"/>
  <c r="AB52"/>
  <c r="AB44"/>
  <c r="AB40"/>
  <c r="AB28"/>
  <c r="AB93"/>
  <c r="AB89"/>
  <c r="AA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F60"/>
  <c r="U59"/>
  <c r="F59"/>
  <c r="U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7" i="57" l="1"/>
  <c r="F4" i="63"/>
  <c r="F36" i="57"/>
  <c r="C99" i="63"/>
  <c r="C99" i="56"/>
  <c r="C99" i="55"/>
  <c r="F42"/>
  <c r="B99" i="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O38" s="1"/>
  <c r="N42"/>
  <c r="N46"/>
  <c r="N54"/>
  <c r="O54" s="1"/>
  <c r="N58"/>
  <c r="N62"/>
  <c r="N66"/>
  <c r="N70"/>
  <c r="O70" s="1"/>
  <c r="N74"/>
  <c r="N78"/>
  <c r="N9"/>
  <c r="N13"/>
  <c r="N25"/>
  <c r="O25" s="1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N67"/>
  <c r="N68"/>
  <c r="N71"/>
  <c r="N72"/>
  <c r="N75"/>
  <c r="N76"/>
  <c r="N79"/>
  <c r="N80"/>
  <c r="N83"/>
  <c r="N84"/>
  <c r="N87"/>
  <c r="N88"/>
  <c r="O88" s="1"/>
  <c r="N9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56"/>
  <c r="V4"/>
  <c r="V9"/>
  <c r="V32"/>
  <c r="O32"/>
  <c r="V40"/>
  <c r="V16"/>
  <c r="O16"/>
  <c r="V24"/>
  <c r="V87"/>
  <c r="V10" i="56"/>
  <c r="V24"/>
  <c r="V26"/>
  <c r="O26"/>
  <c r="O35"/>
  <c r="V40"/>
  <c r="V42"/>
  <c r="N8" i="55"/>
  <c r="F9"/>
  <c r="I99"/>
  <c r="M99"/>
  <c r="G10"/>
  <c r="N12"/>
  <c r="O12" s="1"/>
  <c r="F13"/>
  <c r="G26"/>
  <c r="N28"/>
  <c r="O28" s="1"/>
  <c r="F29"/>
  <c r="V38"/>
  <c r="N44"/>
  <c r="O44" s="1"/>
  <c r="F45"/>
  <c r="V54"/>
  <c r="G58"/>
  <c r="N60"/>
  <c r="O60" s="1"/>
  <c r="F61"/>
  <c r="O72"/>
  <c r="O80"/>
  <c r="O92"/>
  <c r="O13" i="56"/>
  <c r="O65"/>
  <c r="V62" i="55"/>
  <c r="V66"/>
  <c r="O66"/>
  <c r="O74"/>
  <c r="V94"/>
  <c r="O94"/>
  <c r="V6" i="56"/>
  <c r="V22"/>
  <c r="V36"/>
  <c r="V38"/>
  <c r="V54"/>
  <c r="V62"/>
  <c r="O62"/>
  <c r="V70"/>
  <c r="V78"/>
  <c r="O78"/>
  <c r="V86"/>
  <c r="V94"/>
  <c r="V12" i="55"/>
  <c r="O17"/>
  <c r="V17"/>
  <c r="V28"/>
  <c r="V44"/>
  <c r="V60"/>
  <c r="V11" i="56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84"/>
  <c r="O5" i="56"/>
  <c r="O21"/>
  <c r="O37"/>
  <c r="O53"/>
  <c r="O61"/>
  <c r="O69"/>
  <c r="O77"/>
  <c r="O93"/>
  <c r="V78" i="55"/>
  <c r="O78"/>
  <c r="O7" i="56"/>
  <c r="V14"/>
  <c r="V28"/>
  <c r="V30"/>
  <c r="V44"/>
  <c r="V46"/>
  <c r="O46"/>
  <c r="V66"/>
  <c r="O66"/>
  <c r="V74"/>
  <c r="V82"/>
  <c r="V90"/>
  <c r="O44" i="57"/>
  <c r="J99" i="55"/>
  <c r="N24"/>
  <c r="O24" s="1"/>
  <c r="N40"/>
  <c r="O40" s="1"/>
  <c r="N56"/>
  <c r="O56" s="1"/>
  <c r="O96"/>
  <c r="O56" i="56"/>
  <c r="V25" i="58"/>
  <c r="O25"/>
  <c r="V38"/>
  <c r="V54"/>
  <c r="O57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68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V49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42" i="55" l="1"/>
  <c r="G6"/>
  <c r="V6" s="1"/>
  <c r="O95" i="56"/>
  <c r="O32"/>
  <c r="O70" i="55"/>
  <c r="O3"/>
  <c r="O87"/>
  <c r="O58" i="56"/>
  <c r="V27"/>
  <c r="O98"/>
  <c r="O96"/>
  <c r="O51"/>
  <c r="V39"/>
  <c r="O23"/>
  <c r="V18"/>
  <c r="O15"/>
  <c r="O6"/>
  <c r="G98" i="55"/>
  <c r="G91"/>
  <c r="V91" s="1"/>
  <c r="G82"/>
  <c r="V82" s="1"/>
  <c r="O14"/>
  <c r="V3"/>
  <c r="O71"/>
  <c r="V51"/>
  <c r="O27"/>
  <c r="O74" i="56"/>
  <c r="O47"/>
  <c r="O42"/>
  <c r="O92"/>
  <c r="O84"/>
  <c r="O76"/>
  <c r="O72"/>
  <c r="O64"/>
  <c r="O57"/>
  <c r="O52"/>
  <c r="O28"/>
  <c r="O22"/>
  <c r="O14"/>
  <c r="V64" i="55"/>
  <c r="O11"/>
  <c r="E99"/>
  <c r="O90"/>
  <c r="O86"/>
  <c r="V70"/>
  <c r="O22"/>
  <c r="O9"/>
  <c r="G91" i="58"/>
  <c r="V65"/>
  <c r="G78" i="57"/>
  <c r="V78" s="1"/>
  <c r="O93" i="58"/>
  <c r="G75"/>
  <c r="G59"/>
  <c r="G43"/>
  <c r="V43" s="1"/>
  <c r="O29"/>
  <c r="G27"/>
  <c r="G11"/>
  <c r="V11" s="1"/>
  <c r="E99"/>
  <c r="O81"/>
  <c r="O66"/>
  <c r="O53"/>
  <c r="O45"/>
  <c r="O41"/>
  <c r="O17"/>
  <c r="G90" i="57"/>
  <c r="V90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6" l="1"/>
  <c r="O25" i="57"/>
  <c r="O82" i="55"/>
  <c r="O78" i="57"/>
  <c r="O43" i="58"/>
  <c r="O8" i="56"/>
  <c r="O98" i="55"/>
  <c r="V98"/>
  <c r="O4" i="56"/>
  <c r="O91" i="58"/>
  <c r="V91"/>
  <c r="V45" i="57"/>
  <c r="V13"/>
  <c r="O9"/>
  <c r="V75" i="58"/>
  <c r="O75"/>
  <c r="O59"/>
  <c r="V59"/>
  <c r="V27"/>
  <c r="O27"/>
  <c r="O11"/>
  <c r="O61" i="57"/>
  <c r="O77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DH42" s="1"/>
  <c r="D42" i="40" s="1"/>
  <c r="AY70" i="54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BM58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DI5" i="54"/>
  <c r="E5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AY17" i="54"/>
  <c r="AY19"/>
  <c r="DI19"/>
  <c r="E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6" i="54" l="1"/>
  <c r="CW16"/>
  <c r="CW38"/>
  <c r="CP44"/>
  <c r="CP11"/>
  <c r="CB37"/>
  <c r="CB22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O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<sst xmlns="http://schemas.openxmlformats.org/spreadsheetml/2006/main" count="8766" uniqueCount="537">
  <si>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</si>
  <si>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</si>
  <si>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</si>
  <si>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</si>
  <si>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</si>
  <si>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</si>
  <si>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</si>
  <si>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</si>
  <si>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</si>
  <si>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</si>
  <si>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</si>
  <si>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</si>
  <si>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</si>
  <si>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</si>
  <si>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</si>
  <si>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</si>
  <si>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</si>
  <si>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</si>
  <si>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</si>
  <si>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</si>
  <si>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</si>
  <si>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</si>
  <si>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</si>
  <si>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</si>
  <si>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</si>
  <si>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</si>
  <si>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</si>
  <si>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</si>
  <si>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</si>
  <si>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</si>
  <si>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</si>
  <si>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</si>
  <si>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</si>
  <si>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</si>
  <si>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</si>
  <si>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</si>
  <si>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</si>
  <si>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</si>
  <si>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</si>
  <si>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</si>
  <si>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</si>
  <si>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</si>
  <si>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</si>
  <si>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</si>
  <si>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</si>
  <si>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</si>
  <si>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</si>
  <si>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</si>
  <si>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</si>
  <si>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</si>
  <si>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</si>
  <si>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</si>
  <si>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</si>
  <si>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</si>
  <si>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</si>
  <si>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</si>
  <si>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</si>
  <si>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</si>
  <si>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</si>
  <si>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</si>
  <si>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</si>
  <si>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</si>
  <si>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</si>
  <si>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</si>
  <si>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</si>
  <si>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</si>
  <si>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</si>
  <si>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</si>
  <si>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</si>
  <si>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</si>
  <si>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</si>
  <si>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</si>
  <si>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</si>
  <si>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</si>
  <si>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</si>
  <si>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</si>
  <si>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</si>
  <si>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</si>
  <si>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</si>
  <si>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</si>
  <si>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</si>
  <si>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</si>
  <si>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</si>
  <si>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</si>
  <si>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</si>
  <si>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</si>
  <si>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</si>
  <si>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</si>
  <si>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</si>
  <si>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</si>
  <si>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</si>
  <si>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</si>
  <si>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</si>
  <si>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</si>
  <si>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</si>
  <si>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</si>
  <si>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</si>
  <si>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</si>
  <si>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</si>
  <si>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</si>
  <si>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</si>
  <si>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</si>
  <si>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</si>
  <si>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</si>
  <si>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</si>
  <si>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</si>
  <si>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</si>
  <si>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</si>
  <si>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</si>
  <si>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</si>
  <si>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</si>
  <si>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</si>
  <si>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</si>
  <si>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</si>
  <si>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</si>
  <si>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</si>
  <si>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</si>
  <si>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</si>
  <si>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</si>
  <si>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</si>
  <si>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</si>
  <si>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</si>
  <si>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</si>
  <si>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</si>
  <si>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</si>
  <si>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</si>
  <si>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</si>
  <si>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</si>
  <si>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</si>
  <si>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</si>
  <si>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</si>
  <si>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</si>
  <si>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</si>
  <si>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</si>
  <si>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</si>
  <si>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</si>
  <si>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</si>
  <si>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</si>
  <si>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</si>
  <si>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</si>
  <si>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</si>
  <si>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</si>
  <si>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</si>
  <si>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</si>
  <si>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</si>
  <si>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</si>
  <si>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</si>
  <si>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</si>
  <si>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</si>
  <si>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</si>
  <si>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</si>
  <si>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</si>
  <si>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</si>
  <si>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</si>
  <si>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</si>
  <si>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</si>
  <si>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</si>
  <si>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</si>
  <si>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</si>
  <si>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</si>
  <si>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</si>
  <si>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</si>
  <si>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</si>
  <si>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</si>
  <si>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</si>
  <si>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</si>
  <si>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</si>
  <si>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</si>
  <si>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</si>
  <si>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</si>
  <si>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</si>
  <si>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</si>
  <si>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</si>
  <si>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</si>
  <si>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</si>
  <si>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</si>
  <si>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</si>
  <si>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</si>
  <si>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</si>
  <si>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</si>
  <si>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</si>
  <si>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</si>
  <si>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</si>
  <si>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</si>
  <si>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</si>
  <si>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</si>
  <si>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</si>
  <si>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</si>
  <si>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</si>
  <si>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</si>
  <si>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</si>
  <si>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</si>
  <si>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</si>
  <si>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</si>
  <si>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</si>
  <si>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</si>
  <si>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</si>
  <si>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</si>
  <si>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</si>
  <si>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</si>
  <si>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</si>
  <si>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</si>
  <si>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</si>
  <si>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</si>
  <si>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</si>
  <si>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</si>
  <si>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</si>
  <si>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</si>
  <si>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</si>
  <si>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</si>
  <si>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</si>
  <si>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</si>
  <si>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</si>
  <si>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</si>
  <si>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</si>
  <si>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</si>
  <si>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</si>
  <si>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</si>
  <si>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</si>
  <si>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</si>
  <si>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</si>
  <si>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</si>
  <si>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</si>
  <si>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</si>
  <si>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</si>
  <si>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</si>
  <si>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</si>
  <si>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</si>
  <si>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</si>
  <si>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</si>
  <si>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</si>
  <si>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</si>
  <si>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</si>
  <si>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</si>
  <si>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</si>
  <si>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</si>
  <si>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</si>
  <si>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</si>
  <si>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</si>
  <si>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</si>
  <si>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</si>
  <si>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</si>
  <si>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</si>
  <si>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</si>
  <si>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</si>
  <si>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</si>
  <si>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</si>
  <si>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</si>
  <si>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</si>
  <si>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</si>
  <si>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</si>
  <si>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</si>
  <si>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</si>
  <si>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</si>
  <si>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</si>
  <si>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</si>
  <si>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</si>
  <si>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</si>
  <si>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</si>
  <si>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</si>
  <si>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</si>
  <si>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</si>
  <si>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</si>
  <si>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</si>
  <si>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</si>
  <si>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</si>
  <si>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</si>
  <si>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</si>
  <si>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</si>
  <si>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</si>
  <si>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</si>
  <si>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</si>
  <si>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</si>
  <si>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</si>
  <si>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</si>
  <si>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</si>
  <si>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</si>
  <si>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</si>
  <si>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</si>
  <si>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</si>
  <si>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</si>
  <si>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</si>
  <si>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</si>
  <si>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</si>
  <si>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</si>
  <si>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</si>
  <si>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</si>
  <si>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</si>
  <si>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</si>
  <si>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</si>
  <si>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</si>
  <si>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</si>
  <si>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</si>
  <si>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</si>
  <si>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</si>
  <si>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</si>
  <si>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</si>
  <si>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</si>
  <si>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</si>
  <si>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</si>
  <si>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</si>
  <si>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</si>
  <si>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</si>
  <si>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</si>
  <si>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</si>
  <si>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</si>
  <si>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</si>
  <si>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</si>
  <si>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</si>
  <si>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</si>
  <si>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</si>
  <si>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</si>
  <si>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</si>
  <si>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</si>
  <si>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</si>
  <si>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</si>
  <si>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</si>
  <si>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</si>
  <si>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</si>
  <si>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</si>
  <si>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</si>
  <si>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</si>
  <si>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</si>
  <si>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</si>
  <si>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</si>
  <si>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</si>
  <si>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</si>
  <si>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</si>
  <si>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</si>
  <si>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</si>
  <si>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</si>
  <si>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</si>
  <si>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</si>
  <si>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</si>
  <si>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</si>
  <si>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</si>
  <si>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</si>
  <si>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</si>
  <si>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</si>
  <si>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</si>
  <si>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</si>
  <si>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</si>
  <si>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</si>
  <si>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</si>
  <si>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</si>
  <si>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</si>
  <si>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</si>
  <si>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</si>
  <si>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</si>
  <si>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</si>
  <si>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</si>
  <si>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</si>
  <si>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</si>
  <si>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</si>
  <si>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</si>
  <si>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</si>
  <si>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</si>
  <si>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</si>
  <si>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</si>
  <si>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</si>
  <si>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</si>
  <si>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</si>
  <si>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</si>
  <si>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</si>
  <si>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</si>
  <si>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</si>
  <si>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</si>
  <si>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</si>
  <si>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</si>
  <si>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</si>
  <si>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</si>
  <si>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</si>
  <si>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</si>
  <si>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</si>
  <si>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</si>
  <si>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</si>
  <si>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</si>
  <si>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</si>
  <si>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</si>
  <si>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</si>
  <si>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</si>
  <si>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</si>
  <si>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</si>
  <si>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</si>
  <si>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</si>
  <si>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</si>
  <si>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</si>
  <si>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</si>
  <si>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</si>
  <si>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</si>
  <si>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</si>
  <si>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</si>
  <si>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</si>
  <si>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</si>
  <si>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</si>
  <si>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</si>
  <si>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</si>
  <si>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</si>
  <si>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</si>
  <si>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</si>
  <si>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</si>
  <si>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</si>
  <si>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</si>
  <si>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</si>
  <si>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</si>
  <si>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</si>
  <si>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</si>
  <si>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</si>
  <si>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</si>
  <si>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</si>
  <si>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</si>
  <si>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</si>
  <si>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</si>
  <si>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</si>
  <si>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</si>
  <si>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</si>
  <si>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</si>
  <si>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</si>
  <si>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</si>
  <si>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</si>
  <si>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</si>
  <si>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</si>
  <si>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</si>
  <si>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</si>
  <si>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</si>
  <si>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</si>
  <si>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</si>
  <si>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</si>
  <si>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</si>
  <si>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</si>
  <si>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</si>
  <si>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</si>
  <si>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</si>
  <si>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</si>
  <si>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</si>
  <si>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</si>
  <si>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</si>
  <si>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</si>
  <si>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</si>
  <si>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</si>
  <si>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</si>
  <si>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</si>
  <si>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</si>
  <si>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</si>
  <si>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</si>
  <si>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</si>
  <si>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</si>
  <si>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</si>
  <si>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</si>
  <si>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</si>
  <si>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</si>
  <si>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</si>
  <si>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</si>
  <si>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</si>
  <si>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</si>
  <si>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</si>
  <si>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</si>
  <si>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</si>
  <si>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</si>
  <si>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</si>
  <si>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</si>
  <si>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</si>
  <si>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</si>
  <si>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</si>
  <si>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</si>
  <si>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</si>
  <si>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</si>
  <si>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</si>
  <si>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</si>
  <si>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</si>
  <si>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</si>
  <si>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</si>
  <si>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</si>
  <si>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</si>
  <si>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</si>
  <si>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</si>
  <si>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</si>
  <si>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</si>
  <si>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</si>
  <si>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</si>
  <si>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</si>
  <si>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</si>
  <si>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</si>
  <si>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</si>
  <si>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</si>
  <si>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</si>
  <si>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</si>
  <si>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</si>
  <si>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</si>
  <si>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</si>
  <si>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</si>
  <si>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</si>
  <si>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</si>
  <si>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</si>
  <si>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</si>
  <si>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</si>
  <si>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</si>
  <si>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</si>
  <si>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</si>
  <si>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</si>
  <si>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</si>
  <si>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</si>
  <si>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</si>
  <si>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</si>
  <si>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</si>
  <si>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</si>
  <si>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44IS2023/06/22</t>
  </si>
  <si>
    <t>22-06-2023</t>
  </si>
  <si>
    <t>KSEB</t>
  </si>
  <si>
    <t>SHPPBPL</t>
  </si>
  <si>
    <t>GMR WARORA</t>
  </si>
  <si>
    <t>SORANG_HEP</t>
  </si>
  <si>
    <t>ASIL_UP</t>
  </si>
  <si>
    <t>Meghalaya_Ben</t>
  </si>
  <si>
    <t>SAPU1234</t>
  </si>
  <si>
    <t>APNRL</t>
  </si>
  <si>
    <t>UTTARAKHAND</t>
  </si>
  <si>
    <t>SEIL</t>
  </si>
  <si>
    <t>KWHEP</t>
  </si>
  <si>
    <t>HP</t>
  </si>
  <si>
    <t>CHANJUII</t>
  </si>
  <si>
    <t>ITCWIND</t>
  </si>
  <si>
    <t>SKS Raigarh</t>
  </si>
  <si>
    <t>TANGEDCO</t>
  </si>
  <si>
    <t>KAMENG</t>
  </si>
  <si>
    <t>JPL</t>
  </si>
  <si>
    <t>GBHHPL</t>
  </si>
  <si>
    <t>JPNIGRIE_JNSTPP</t>
  </si>
  <si>
    <t>LAPL-UP</t>
  </si>
  <si>
    <t>NBVLIPP</t>
  </si>
  <si>
    <t>B_S_ISPAT_MH</t>
  </si>
  <si>
    <t>IPCL_WB</t>
  </si>
  <si>
    <t>VL-CPP 1215</t>
  </si>
  <si>
    <t>SOLAPUR_SOLAR</t>
  </si>
  <si>
    <t>VLSEZ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</si>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</sst>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288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288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45099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223</v>
      </c>
    </row>
    <row r="9" spans="1:3">
      <c r="A9" s="46" t="s">
        <v>477</v>
      </c>
      <c r="B9" s="179">
        <v>45105.610173611109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45099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26.5</v>
      </c>
      <c r="C3" s="177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9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177">
        <v>26.5</v>
      </c>
      <c r="C4" s="177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60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177">
        <v>26.5</v>
      </c>
      <c r="C5" s="177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60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177">
        <v>26.5</v>
      </c>
      <c r="C6" s="177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60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177">
        <v>26.5</v>
      </c>
      <c r="C7" s="177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60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177">
        <v>26.5</v>
      </c>
      <c r="C8" s="177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60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177">
        <v>26.5</v>
      </c>
      <c r="C9" s="177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60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177">
        <v>26.5</v>
      </c>
      <c r="C10" s="177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60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177">
        <v>26</v>
      </c>
      <c r="C11" s="177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60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77">
        <v>26</v>
      </c>
      <c r="C12" s="177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60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77">
        <v>26</v>
      </c>
      <c r="C13" s="177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60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77">
        <v>26</v>
      </c>
      <c r="C14" s="177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60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177">
        <v>26</v>
      </c>
      <c r="C15" s="177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60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177">
        <v>26</v>
      </c>
      <c r="C16" s="177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60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177">
        <v>26</v>
      </c>
      <c r="C17" s="177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60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177">
        <v>26</v>
      </c>
      <c r="C18" s="177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60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177">
        <v>26</v>
      </c>
      <c r="C19" s="177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60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177">
        <v>26</v>
      </c>
      <c r="C20" s="177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60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77">
        <v>26</v>
      </c>
      <c r="C21" s="177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60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77">
        <v>26</v>
      </c>
      <c r="C22" s="177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60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77">
        <v>26</v>
      </c>
      <c r="C23" s="177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60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77">
        <v>26</v>
      </c>
      <c r="C24" s="177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60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177">
        <v>26</v>
      </c>
      <c r="C25" s="177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60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77">
        <v>26</v>
      </c>
      <c r="C26" s="177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60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177">
        <v>26</v>
      </c>
      <c r="C27" s="177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60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177">
        <v>26</v>
      </c>
      <c r="C28" s="177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60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77">
        <v>26</v>
      </c>
      <c r="C29" s="177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60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77">
        <v>26</v>
      </c>
      <c r="C30" s="177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60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77">
        <v>26</v>
      </c>
      <c r="C31" s="177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60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77">
        <v>26</v>
      </c>
      <c r="C32" s="177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60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77">
        <v>26</v>
      </c>
      <c r="C33" s="177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60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77">
        <v>26</v>
      </c>
      <c r="C34" s="177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60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77">
        <v>26</v>
      </c>
      <c r="C35" s="177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60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77">
        <v>26</v>
      </c>
      <c r="C36" s="177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60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177">
        <v>26</v>
      </c>
      <c r="C37" s="177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60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177">
        <v>26</v>
      </c>
      <c r="C38" s="177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60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177">
        <v>26</v>
      </c>
      <c r="C39" s="177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60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177">
        <v>26</v>
      </c>
      <c r="C40" s="177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60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177">
        <v>26</v>
      </c>
      <c r="C41" s="177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60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177">
        <v>26</v>
      </c>
      <c r="C42" s="177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60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177">
        <v>26</v>
      </c>
      <c r="C43" s="177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60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177">
        <v>26</v>
      </c>
      <c r="C44" s="177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60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177">
        <v>26</v>
      </c>
      <c r="C45" s="177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60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177">
        <v>26</v>
      </c>
      <c r="C46" s="177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60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177">
        <v>26</v>
      </c>
      <c r="C47" s="177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60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177">
        <v>26</v>
      </c>
      <c r="C48" s="177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60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177">
        <v>26</v>
      </c>
      <c r="C49" s="177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60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177">
        <v>26</v>
      </c>
      <c r="C50" s="177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60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177">
        <v>26</v>
      </c>
      <c r="C51" s="177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60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177">
        <v>26</v>
      </c>
      <c r="C52" s="177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60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77">
        <v>26</v>
      </c>
      <c r="C53" s="177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60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77">
        <v>26</v>
      </c>
      <c r="C54" s="177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60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77">
        <v>26</v>
      </c>
      <c r="C55" s="177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60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77">
        <v>26</v>
      </c>
      <c r="C56" s="177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60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77">
        <v>26</v>
      </c>
      <c r="C57" s="177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60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77">
        <v>26</v>
      </c>
      <c r="C58" s="177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60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77">
        <v>26</v>
      </c>
      <c r="C59" s="177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60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77">
        <v>26</v>
      </c>
      <c r="C60" s="177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60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77">
        <v>26</v>
      </c>
      <c r="C61" s="177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60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77">
        <v>26</v>
      </c>
      <c r="C62" s="177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60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77">
        <v>26</v>
      </c>
      <c r="C63" s="177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60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77">
        <v>26</v>
      </c>
      <c r="C64" s="177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60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77">
        <v>26</v>
      </c>
      <c r="C65" s="177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60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77">
        <v>26.5</v>
      </c>
      <c r="C66" s="177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60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177">
        <v>26.5</v>
      </c>
      <c r="C67" s="177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60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177">
        <v>26.5</v>
      </c>
      <c r="C68" s="177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60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177">
        <v>26.5</v>
      </c>
      <c r="C69" s="177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60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177">
        <v>26.5</v>
      </c>
      <c r="C70" s="177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60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177">
        <v>26.5</v>
      </c>
      <c r="C71" s="177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60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177">
        <v>26.5</v>
      </c>
      <c r="C72" s="177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60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177">
        <v>26.5</v>
      </c>
      <c r="C73" s="177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60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177">
        <v>26.5</v>
      </c>
      <c r="C74" s="177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60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177">
        <v>26.5</v>
      </c>
      <c r="C75" s="177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60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177">
        <v>26.5</v>
      </c>
      <c r="C76" s="177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60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177">
        <v>26.5</v>
      </c>
      <c r="C77" s="177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60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177">
        <v>26.5</v>
      </c>
      <c r="C78" s="177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60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177">
        <v>26.5</v>
      </c>
      <c r="C79" s="177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60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177">
        <v>26.5</v>
      </c>
      <c r="C80" s="177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60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177">
        <v>26.5</v>
      </c>
      <c r="C81" s="177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60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177">
        <v>26.5</v>
      </c>
      <c r="C82" s="177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60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177">
        <v>26.5</v>
      </c>
      <c r="C83" s="177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60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177">
        <v>26.5</v>
      </c>
      <c r="C84" s="177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60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177">
        <v>26.5</v>
      </c>
      <c r="C85" s="177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60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177">
        <v>26.5</v>
      </c>
      <c r="C86" s="177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60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177">
        <v>26.5</v>
      </c>
      <c r="C87" s="177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60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177">
        <v>26.5</v>
      </c>
      <c r="C88" s="177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60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177">
        <v>26.5</v>
      </c>
      <c r="C89" s="177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60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177">
        <v>26.5</v>
      </c>
      <c r="C90" s="177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60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177">
        <v>26.5</v>
      </c>
      <c r="C91" s="177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60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177">
        <v>26.5</v>
      </c>
      <c r="C92" s="177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60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177">
        <v>26.5</v>
      </c>
      <c r="C93" s="177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60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177">
        <v>26.5</v>
      </c>
      <c r="C94" s="177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60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177">
        <v>26.5</v>
      </c>
      <c r="C95" s="177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60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177">
        <v>26.5</v>
      </c>
      <c r="C96" s="177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60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177">
        <v>26.5</v>
      </c>
      <c r="C97" s="177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60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177">
        <v>26.5</v>
      </c>
      <c r="C98" s="177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60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175</v>
      </c>
      <c r="B99" s="20">
        <f t="shared" ref="B99:H99" si="27">SUM(B3:B98)/4000</f>
        <v>0.62912500000000005</v>
      </c>
      <c r="C99" s="20">
        <f t="shared" si="27"/>
        <v>0.62912500000000005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0.26247094999999998</v>
      </c>
      <c r="J99" s="161">
        <f t="shared" ref="J99:L99" si="28">SUM(J3:J98)/4000</f>
        <v>0.14677486250000024</v>
      </c>
      <c r="K99" s="161">
        <f t="shared" si="28"/>
        <v>0.18930371249999969</v>
      </c>
      <c r="L99" s="161">
        <f t="shared" si="28"/>
        <v>3.0575474999999915E-2</v>
      </c>
      <c r="M99" s="162">
        <f>SUM(M3:M98)/4000</f>
        <v>0.62912500000000005</v>
      </c>
      <c r="N99" s="23"/>
      <c r="P99" s="37">
        <f>SUM(P3:P98)/4000</f>
        <v>0.26247094999999998</v>
      </c>
      <c r="Q99" s="37">
        <f t="shared" ref="Q99:S99" si="29">SUM(Q3:Q98)/4000</f>
        <v>0.14677486250000024</v>
      </c>
      <c r="R99" s="37">
        <f t="shared" si="29"/>
        <v>0.18930371249999969</v>
      </c>
      <c r="S99" s="37">
        <f t="shared" si="29"/>
        <v>3.0575474999999915E-2</v>
      </c>
      <c r="T99" s="37">
        <f t="shared" si="26"/>
        <v>0.62912499999999982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45099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-170</v>
      </c>
      <c r="P3" s="53">
        <v>-208</v>
      </c>
      <c r="Q3" s="53">
        <v>-70</v>
      </c>
      <c r="R3" s="53">
        <v>0</v>
      </c>
      <c r="S3" s="72">
        <v>0</v>
      </c>
      <c r="U3" s="73">
        <v>-448</v>
      </c>
      <c r="V3" s="74">
        <v>0</v>
      </c>
      <c r="W3">
        <v>0</v>
      </c>
      <c r="X3">
        <v>-170</v>
      </c>
      <c r="Y3">
        <v>-70</v>
      </c>
      <c r="Z3">
        <v>0</v>
      </c>
      <c r="AA3">
        <v>-208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-185</v>
      </c>
      <c r="P4" s="46">
        <v>-229</v>
      </c>
      <c r="Q4" s="46">
        <v>-70</v>
      </c>
      <c r="R4" s="46">
        <v>0</v>
      </c>
      <c r="S4" s="74">
        <v>0</v>
      </c>
      <c r="U4" s="73">
        <v>-484</v>
      </c>
      <c r="V4" s="74">
        <v>0</v>
      </c>
      <c r="W4">
        <v>0</v>
      </c>
      <c r="X4">
        <v>-185</v>
      </c>
      <c r="Y4">
        <v>-70</v>
      </c>
      <c r="Z4">
        <v>0</v>
      </c>
      <c r="AA4">
        <v>-229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-200</v>
      </c>
      <c r="P5" s="46">
        <v>-248</v>
      </c>
      <c r="Q5" s="46">
        <v>-70</v>
      </c>
      <c r="R5" s="46">
        <v>0</v>
      </c>
      <c r="S5" s="74">
        <v>0</v>
      </c>
      <c r="U5" s="73">
        <v>-518</v>
      </c>
      <c r="V5" s="74">
        <v>0</v>
      </c>
      <c r="W5">
        <v>0</v>
      </c>
      <c r="X5">
        <v>-200</v>
      </c>
      <c r="Y5">
        <v>-70</v>
      </c>
      <c r="Z5">
        <v>0</v>
      </c>
      <c r="AA5">
        <v>-248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-210</v>
      </c>
      <c r="P6" s="46">
        <v>-275</v>
      </c>
      <c r="Q6" s="46">
        <v>-70</v>
      </c>
      <c r="R6" s="46">
        <v>0</v>
      </c>
      <c r="S6" s="74">
        <v>0</v>
      </c>
      <c r="U6" s="73">
        <v>-555</v>
      </c>
      <c r="V6" s="74">
        <v>0</v>
      </c>
      <c r="W6">
        <v>0</v>
      </c>
      <c r="X6">
        <v>-210</v>
      </c>
      <c r="Y6">
        <v>-70</v>
      </c>
      <c r="Z6">
        <v>0</v>
      </c>
      <c r="AA6">
        <v>-275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-225</v>
      </c>
      <c r="P7" s="46">
        <v>-296</v>
      </c>
      <c r="Q7" s="46">
        <v>-70</v>
      </c>
      <c r="R7" s="46">
        <v>0</v>
      </c>
      <c r="S7" s="74">
        <v>0</v>
      </c>
      <c r="U7" s="73">
        <v>-591</v>
      </c>
      <c r="V7" s="74">
        <v>0</v>
      </c>
      <c r="W7">
        <v>0</v>
      </c>
      <c r="X7">
        <v>-225</v>
      </c>
      <c r="Y7">
        <v>-70</v>
      </c>
      <c r="Z7">
        <v>0</v>
      </c>
      <c r="AA7">
        <v>-296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-235</v>
      </c>
      <c r="P8" s="46">
        <v>-324</v>
      </c>
      <c r="Q8" s="46">
        <v>-70</v>
      </c>
      <c r="R8" s="46">
        <v>0</v>
      </c>
      <c r="S8" s="74">
        <v>0</v>
      </c>
      <c r="U8" s="73">
        <v>-629</v>
      </c>
      <c r="V8" s="74">
        <v>0</v>
      </c>
      <c r="W8">
        <v>0</v>
      </c>
      <c r="X8">
        <v>-235</v>
      </c>
      <c r="Y8">
        <v>-70</v>
      </c>
      <c r="Z8">
        <v>0</v>
      </c>
      <c r="AA8">
        <v>-324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-250</v>
      </c>
      <c r="P9" s="46">
        <v>-351.99</v>
      </c>
      <c r="Q9" s="46">
        <v>-60</v>
      </c>
      <c r="R9" s="46">
        <v>0</v>
      </c>
      <c r="S9" s="74">
        <v>0</v>
      </c>
      <c r="U9" s="73">
        <v>-661.99</v>
      </c>
      <c r="V9" s="74">
        <v>0</v>
      </c>
      <c r="W9">
        <v>0</v>
      </c>
      <c r="X9">
        <v>-250</v>
      </c>
      <c r="Y9">
        <v>-60</v>
      </c>
      <c r="Z9">
        <v>0</v>
      </c>
      <c r="AA9">
        <v>-351.99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-265</v>
      </c>
      <c r="P10" s="46">
        <v>-372</v>
      </c>
      <c r="Q10" s="46">
        <v>-60</v>
      </c>
      <c r="R10" s="46">
        <v>0</v>
      </c>
      <c r="S10" s="74">
        <v>0</v>
      </c>
      <c r="U10" s="73">
        <v>-697</v>
      </c>
      <c r="V10" s="74">
        <v>0</v>
      </c>
      <c r="W10">
        <v>0</v>
      </c>
      <c r="X10">
        <v>-265</v>
      </c>
      <c r="Y10">
        <v>-60</v>
      </c>
      <c r="Z10">
        <v>0</v>
      </c>
      <c r="AA10">
        <v>-372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-280</v>
      </c>
      <c r="P11" s="46">
        <v>-392</v>
      </c>
      <c r="Q11" s="46">
        <v>-30</v>
      </c>
      <c r="R11" s="46">
        <v>0</v>
      </c>
      <c r="S11" s="74">
        <v>0</v>
      </c>
      <c r="U11" s="73">
        <v>-702</v>
      </c>
      <c r="V11" s="74">
        <v>0</v>
      </c>
      <c r="W11">
        <v>0</v>
      </c>
      <c r="X11">
        <v>-280</v>
      </c>
      <c r="Y11">
        <v>-30</v>
      </c>
      <c r="Z11">
        <v>0</v>
      </c>
      <c r="AA11">
        <v>-392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-295</v>
      </c>
      <c r="P12" s="46">
        <v>-412</v>
      </c>
      <c r="Q12" s="46">
        <v>-30</v>
      </c>
      <c r="R12" s="46">
        <v>0</v>
      </c>
      <c r="S12" s="74">
        <v>0</v>
      </c>
      <c r="U12" s="73">
        <v>-737</v>
      </c>
      <c r="V12" s="74">
        <v>0</v>
      </c>
      <c r="W12">
        <v>0</v>
      </c>
      <c r="X12">
        <v>-295</v>
      </c>
      <c r="Y12">
        <v>-30</v>
      </c>
      <c r="Z12">
        <v>0</v>
      </c>
      <c r="AA12">
        <v>-412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-310</v>
      </c>
      <c r="P13" s="46">
        <v>-434</v>
      </c>
      <c r="Q13" s="46">
        <v>-30</v>
      </c>
      <c r="R13" s="46">
        <v>0</v>
      </c>
      <c r="S13" s="74">
        <v>0</v>
      </c>
      <c r="U13" s="73">
        <v>-774</v>
      </c>
      <c r="V13" s="74">
        <v>0</v>
      </c>
      <c r="W13">
        <v>0</v>
      </c>
      <c r="X13">
        <v>-310</v>
      </c>
      <c r="Y13">
        <v>-30</v>
      </c>
      <c r="Z13">
        <v>0</v>
      </c>
      <c r="AA13">
        <v>-434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-330</v>
      </c>
      <c r="P14" s="46">
        <v>-461</v>
      </c>
      <c r="Q14" s="46">
        <v>-30</v>
      </c>
      <c r="R14" s="46">
        <v>0</v>
      </c>
      <c r="S14" s="74">
        <v>0</v>
      </c>
      <c r="U14" s="73">
        <v>-821</v>
      </c>
      <c r="V14" s="74">
        <v>0</v>
      </c>
      <c r="W14">
        <v>0</v>
      </c>
      <c r="X14">
        <v>-330</v>
      </c>
      <c r="Y14">
        <v>-30</v>
      </c>
      <c r="Z14">
        <v>0</v>
      </c>
      <c r="AA14">
        <v>-461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-280</v>
      </c>
      <c r="P15" s="46">
        <v>-485</v>
      </c>
      <c r="Q15" s="46">
        <v>-10</v>
      </c>
      <c r="R15" s="46">
        <v>0</v>
      </c>
      <c r="S15" s="74">
        <v>0</v>
      </c>
      <c r="U15" s="73">
        <v>-775</v>
      </c>
      <c r="V15" s="74">
        <v>0</v>
      </c>
      <c r="W15">
        <v>0</v>
      </c>
      <c r="X15">
        <v>-280</v>
      </c>
      <c r="Y15">
        <v>-10</v>
      </c>
      <c r="Z15">
        <v>0</v>
      </c>
      <c r="AA15">
        <v>-485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-36</v>
      </c>
      <c r="O16" s="46">
        <v>-300</v>
      </c>
      <c r="P16" s="46">
        <v>-506</v>
      </c>
      <c r="Q16" s="46">
        <v>-10</v>
      </c>
      <c r="R16" s="46">
        <v>0</v>
      </c>
      <c r="S16" s="74">
        <v>0</v>
      </c>
      <c r="U16" s="73">
        <v>-852</v>
      </c>
      <c r="V16" s="74">
        <v>0</v>
      </c>
      <c r="W16">
        <v>-36</v>
      </c>
      <c r="X16">
        <v>-300</v>
      </c>
      <c r="Y16">
        <v>-10</v>
      </c>
      <c r="Z16">
        <v>0</v>
      </c>
      <c r="AA16">
        <v>-506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-59</v>
      </c>
      <c r="O17" s="46">
        <v>-253</v>
      </c>
      <c r="P17" s="46">
        <v>-470.58</v>
      </c>
      <c r="Q17" s="46">
        <v>-10</v>
      </c>
      <c r="R17" s="46">
        <v>0</v>
      </c>
      <c r="S17" s="74">
        <v>0</v>
      </c>
      <c r="U17" s="73">
        <v>-792.58</v>
      </c>
      <c r="V17" s="74">
        <v>0</v>
      </c>
      <c r="W17">
        <v>-59</v>
      </c>
      <c r="X17">
        <v>-253</v>
      </c>
      <c r="Y17">
        <v>-10</v>
      </c>
      <c r="Z17">
        <v>0</v>
      </c>
      <c r="AA17">
        <v>-470.58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-76</v>
      </c>
      <c r="O18" s="46">
        <v>-296.13</v>
      </c>
      <c r="P18" s="46">
        <v>-531</v>
      </c>
      <c r="Q18" s="46">
        <v>-10</v>
      </c>
      <c r="R18" s="46">
        <v>0</v>
      </c>
      <c r="S18" s="74">
        <v>0</v>
      </c>
      <c r="U18" s="73">
        <v>-913.13</v>
      </c>
      <c r="V18" s="74">
        <v>0</v>
      </c>
      <c r="W18">
        <v>-76</v>
      </c>
      <c r="X18">
        <v>-296.13</v>
      </c>
      <c r="Y18">
        <v>-10</v>
      </c>
      <c r="Z18">
        <v>0</v>
      </c>
      <c r="AA18">
        <v>-531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-102</v>
      </c>
      <c r="O19" s="46">
        <v>-360</v>
      </c>
      <c r="P19" s="46">
        <v>-552</v>
      </c>
      <c r="Q19" s="46">
        <v>-10</v>
      </c>
      <c r="R19" s="46">
        <v>0</v>
      </c>
      <c r="S19" s="74">
        <v>0</v>
      </c>
      <c r="U19" s="73">
        <v>-1024</v>
      </c>
      <c r="V19" s="74">
        <v>0</v>
      </c>
      <c r="W19">
        <v>-102</v>
      </c>
      <c r="X19">
        <v>-360</v>
      </c>
      <c r="Y19">
        <v>-10</v>
      </c>
      <c r="Z19">
        <v>0</v>
      </c>
      <c r="AA19">
        <v>-552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-124</v>
      </c>
      <c r="O20" s="46">
        <v>-385</v>
      </c>
      <c r="P20" s="46">
        <v>-562</v>
      </c>
      <c r="Q20" s="46">
        <v>-10</v>
      </c>
      <c r="R20" s="46">
        <v>0</v>
      </c>
      <c r="S20" s="74">
        <v>0</v>
      </c>
      <c r="U20" s="73">
        <v>-1081</v>
      </c>
      <c r="V20" s="74">
        <v>0</v>
      </c>
      <c r="W20">
        <v>-124</v>
      </c>
      <c r="X20">
        <v>-385</v>
      </c>
      <c r="Y20">
        <v>-10</v>
      </c>
      <c r="Z20">
        <v>0</v>
      </c>
      <c r="AA20">
        <v>-562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-142</v>
      </c>
      <c r="O21" s="46">
        <v>-333</v>
      </c>
      <c r="P21" s="46">
        <v>-491</v>
      </c>
      <c r="Q21" s="46">
        <v>-10</v>
      </c>
      <c r="R21" s="46">
        <v>0</v>
      </c>
      <c r="S21" s="74">
        <v>0</v>
      </c>
      <c r="U21" s="73">
        <v>-976</v>
      </c>
      <c r="V21" s="74">
        <v>0</v>
      </c>
      <c r="W21">
        <v>-142</v>
      </c>
      <c r="X21">
        <v>-333</v>
      </c>
      <c r="Y21">
        <v>-10</v>
      </c>
      <c r="Z21">
        <v>0</v>
      </c>
      <c r="AA21">
        <v>-491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-162</v>
      </c>
      <c r="O22" s="46">
        <v>-415</v>
      </c>
      <c r="P22" s="46">
        <v>-605</v>
      </c>
      <c r="Q22" s="46">
        <v>-10</v>
      </c>
      <c r="R22" s="46">
        <v>0</v>
      </c>
      <c r="S22" s="74">
        <v>0</v>
      </c>
      <c r="U22" s="73">
        <v>-1192</v>
      </c>
      <c r="V22" s="74">
        <v>0</v>
      </c>
      <c r="W22">
        <v>-162</v>
      </c>
      <c r="X22">
        <v>-415</v>
      </c>
      <c r="Y22">
        <v>-10</v>
      </c>
      <c r="Z22">
        <v>0</v>
      </c>
      <c r="AA22">
        <v>-605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-184</v>
      </c>
      <c r="O23" s="46">
        <v>-243</v>
      </c>
      <c r="P23" s="46">
        <v>-292</v>
      </c>
      <c r="Q23" s="46">
        <v>-10</v>
      </c>
      <c r="R23" s="46">
        <v>0</v>
      </c>
      <c r="S23" s="74">
        <v>0</v>
      </c>
      <c r="U23" s="73">
        <v>-729</v>
      </c>
      <c r="V23" s="74">
        <v>0</v>
      </c>
      <c r="W23">
        <v>-184</v>
      </c>
      <c r="X23">
        <v>-243</v>
      </c>
      <c r="Y23">
        <v>-10</v>
      </c>
      <c r="Z23">
        <v>0</v>
      </c>
      <c r="AA23">
        <v>-292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-235</v>
      </c>
      <c r="O24" s="46">
        <v>-278</v>
      </c>
      <c r="P24" s="46">
        <v>-420.3</v>
      </c>
      <c r="Q24" s="46">
        <v>-10</v>
      </c>
      <c r="R24" s="46">
        <v>0</v>
      </c>
      <c r="S24" s="74">
        <v>0</v>
      </c>
      <c r="U24" s="73">
        <v>-943.3</v>
      </c>
      <c r="V24" s="74">
        <v>0</v>
      </c>
      <c r="W24">
        <v>-235</v>
      </c>
      <c r="X24">
        <v>-278</v>
      </c>
      <c r="Y24">
        <v>-10</v>
      </c>
      <c r="Z24">
        <v>0</v>
      </c>
      <c r="AA24">
        <v>-420.3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0.87</v>
      </c>
      <c r="N25" s="73">
        <v>-275</v>
      </c>
      <c r="O25" s="46">
        <v>-293</v>
      </c>
      <c r="P25" s="46">
        <v>-554.1</v>
      </c>
      <c r="Q25" s="46">
        <v>-10</v>
      </c>
      <c r="R25" s="46">
        <v>0</v>
      </c>
      <c r="S25" s="74">
        <v>0</v>
      </c>
      <c r="U25" s="73">
        <v>-1132.0999999999999</v>
      </c>
      <c r="V25" s="74">
        <v>0.87</v>
      </c>
      <c r="W25">
        <v>-275</v>
      </c>
      <c r="X25">
        <v>-293</v>
      </c>
      <c r="Y25">
        <v>-10</v>
      </c>
      <c r="Z25">
        <v>0.87</v>
      </c>
      <c r="AA25">
        <v>-554.1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2.3199999999999998</v>
      </c>
      <c r="N26" s="73">
        <v>-315</v>
      </c>
      <c r="O26" s="46">
        <v>-367.4</v>
      </c>
      <c r="P26" s="46">
        <v>-705</v>
      </c>
      <c r="Q26" s="46">
        <v>-10</v>
      </c>
      <c r="R26" s="46">
        <v>0</v>
      </c>
      <c r="S26" s="74">
        <v>0</v>
      </c>
      <c r="U26" s="73">
        <v>-1397.4</v>
      </c>
      <c r="V26" s="74">
        <v>2.3199999999999998</v>
      </c>
      <c r="W26">
        <v>-315</v>
      </c>
      <c r="X26">
        <v>-367.4</v>
      </c>
      <c r="Y26">
        <v>-10</v>
      </c>
      <c r="Z26">
        <v>2.3199999999999998</v>
      </c>
      <c r="AA26">
        <v>-705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0.48</v>
      </c>
      <c r="N27" s="73">
        <v>-80</v>
      </c>
      <c r="O27" s="46">
        <v>-150</v>
      </c>
      <c r="P27" s="46">
        <v>-398</v>
      </c>
      <c r="Q27" s="46">
        <v>-10</v>
      </c>
      <c r="R27" s="46">
        <v>0</v>
      </c>
      <c r="S27" s="74">
        <v>0</v>
      </c>
      <c r="U27" s="73">
        <v>-638</v>
      </c>
      <c r="V27" s="74">
        <v>0.48</v>
      </c>
      <c r="W27">
        <v>-80</v>
      </c>
      <c r="X27">
        <v>-150</v>
      </c>
      <c r="Y27">
        <v>-10</v>
      </c>
      <c r="Z27">
        <v>0.48</v>
      </c>
      <c r="AA27">
        <v>-398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3.58</v>
      </c>
      <c r="N28" s="73">
        <v>-134</v>
      </c>
      <c r="O28" s="46">
        <v>-150</v>
      </c>
      <c r="P28" s="46">
        <v>-423</v>
      </c>
      <c r="Q28" s="46">
        <v>-10</v>
      </c>
      <c r="R28" s="46">
        <v>0</v>
      </c>
      <c r="S28" s="74">
        <v>0</v>
      </c>
      <c r="U28" s="73">
        <v>-717</v>
      </c>
      <c r="V28" s="74">
        <v>3.58</v>
      </c>
      <c r="W28">
        <v>-134</v>
      </c>
      <c r="X28">
        <v>-150</v>
      </c>
      <c r="Y28">
        <v>-10</v>
      </c>
      <c r="Z28">
        <v>3.58</v>
      </c>
      <c r="AA28">
        <v>-423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-188</v>
      </c>
      <c r="O29" s="46">
        <v>-155</v>
      </c>
      <c r="P29" s="46">
        <v>-445</v>
      </c>
      <c r="Q29" s="46">
        <v>-10</v>
      </c>
      <c r="R29" s="46">
        <v>0</v>
      </c>
      <c r="S29" s="74">
        <v>0</v>
      </c>
      <c r="U29" s="73">
        <v>-798</v>
      </c>
      <c r="V29" s="74">
        <v>0</v>
      </c>
      <c r="W29">
        <v>-188</v>
      </c>
      <c r="X29">
        <v>-155</v>
      </c>
      <c r="Y29">
        <v>-10</v>
      </c>
      <c r="Z29">
        <v>0</v>
      </c>
      <c r="AA29">
        <v>-445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-216</v>
      </c>
      <c r="O30" s="46">
        <v>-95</v>
      </c>
      <c r="P30" s="46">
        <v>-320</v>
      </c>
      <c r="Q30" s="46">
        <v>-10</v>
      </c>
      <c r="R30" s="46">
        <v>0</v>
      </c>
      <c r="S30" s="74">
        <v>0</v>
      </c>
      <c r="U30" s="73">
        <v>-641</v>
      </c>
      <c r="V30" s="74">
        <v>0</v>
      </c>
      <c r="W30">
        <v>-216</v>
      </c>
      <c r="X30">
        <v>-95</v>
      </c>
      <c r="Y30">
        <v>-10</v>
      </c>
      <c r="Z30">
        <v>0</v>
      </c>
      <c r="AA30">
        <v>-320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4.84</v>
      </c>
      <c r="N31" s="73">
        <v>-252</v>
      </c>
      <c r="O31" s="46">
        <v>-65</v>
      </c>
      <c r="P31" s="46">
        <v>-375</v>
      </c>
      <c r="Q31" s="46">
        <v>-10</v>
      </c>
      <c r="R31" s="46">
        <v>0</v>
      </c>
      <c r="S31" s="74">
        <v>0</v>
      </c>
      <c r="U31" s="73">
        <v>-702</v>
      </c>
      <c r="V31" s="74">
        <v>4.84</v>
      </c>
      <c r="W31">
        <v>-252</v>
      </c>
      <c r="X31">
        <v>-65</v>
      </c>
      <c r="Y31">
        <v>-10</v>
      </c>
      <c r="Z31">
        <v>4.84</v>
      </c>
      <c r="AA31">
        <v>-375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4.84</v>
      </c>
      <c r="N32" s="73">
        <v>-295</v>
      </c>
      <c r="O32" s="46">
        <v>-73</v>
      </c>
      <c r="P32" s="46">
        <v>-384</v>
      </c>
      <c r="Q32" s="46">
        <v>-10</v>
      </c>
      <c r="R32" s="46">
        <v>0</v>
      </c>
      <c r="S32" s="74">
        <v>0</v>
      </c>
      <c r="U32" s="73">
        <v>-762</v>
      </c>
      <c r="V32" s="74">
        <v>4.84</v>
      </c>
      <c r="W32">
        <v>-295</v>
      </c>
      <c r="X32">
        <v>-73</v>
      </c>
      <c r="Y32">
        <v>-10</v>
      </c>
      <c r="Z32">
        <v>4.84</v>
      </c>
      <c r="AA32">
        <v>-384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2.0299999999999998</v>
      </c>
      <c r="N33" s="73">
        <v>-342</v>
      </c>
      <c r="O33" s="46">
        <v>-52</v>
      </c>
      <c r="P33" s="46">
        <v>-393</v>
      </c>
      <c r="Q33" s="46">
        <v>0</v>
      </c>
      <c r="R33" s="46">
        <v>0</v>
      </c>
      <c r="S33" s="74">
        <v>0</v>
      </c>
      <c r="U33" s="73">
        <v>-787</v>
      </c>
      <c r="V33" s="74">
        <v>2.0299999999999998</v>
      </c>
      <c r="W33">
        <v>-342</v>
      </c>
      <c r="X33">
        <v>-52</v>
      </c>
      <c r="Y33">
        <v>0</v>
      </c>
      <c r="Z33">
        <v>2.0299999999999998</v>
      </c>
      <c r="AA33">
        <v>-393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-375</v>
      </c>
      <c r="O34" s="46">
        <v>-61</v>
      </c>
      <c r="P34" s="46">
        <v>-397</v>
      </c>
      <c r="Q34" s="46">
        <v>0</v>
      </c>
      <c r="R34" s="46">
        <v>0</v>
      </c>
      <c r="S34" s="74">
        <v>0</v>
      </c>
      <c r="U34" s="73">
        <v>-833</v>
      </c>
      <c r="V34" s="74">
        <v>0</v>
      </c>
      <c r="W34">
        <v>-375</v>
      </c>
      <c r="X34">
        <v>-61</v>
      </c>
      <c r="Y34">
        <v>0</v>
      </c>
      <c r="Z34">
        <v>0</v>
      </c>
      <c r="AA34">
        <v>-397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-412</v>
      </c>
      <c r="O35" s="46">
        <v>-136</v>
      </c>
      <c r="P35" s="46">
        <v>-281</v>
      </c>
      <c r="Q35" s="46">
        <v>0</v>
      </c>
      <c r="R35" s="46">
        <v>0</v>
      </c>
      <c r="S35" s="74">
        <v>0</v>
      </c>
      <c r="U35" s="73">
        <v>-829</v>
      </c>
      <c r="V35" s="74">
        <v>0</v>
      </c>
      <c r="W35">
        <v>-412</v>
      </c>
      <c r="X35">
        <v>-136</v>
      </c>
      <c r="Y35">
        <v>0</v>
      </c>
      <c r="Z35">
        <v>0</v>
      </c>
      <c r="AA35">
        <v>-281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-440</v>
      </c>
      <c r="O36" s="46">
        <v>-156</v>
      </c>
      <c r="P36" s="46">
        <v>-287</v>
      </c>
      <c r="Q36" s="46">
        <v>0</v>
      </c>
      <c r="R36" s="46">
        <v>0</v>
      </c>
      <c r="S36" s="74">
        <v>0</v>
      </c>
      <c r="U36" s="73">
        <v>-883</v>
      </c>
      <c r="V36" s="74">
        <v>0</v>
      </c>
      <c r="W36">
        <v>-440</v>
      </c>
      <c r="X36">
        <v>-156</v>
      </c>
      <c r="Y36">
        <v>0</v>
      </c>
      <c r="Z36">
        <v>0</v>
      </c>
      <c r="AA36">
        <v>-287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-463</v>
      </c>
      <c r="O37" s="46">
        <v>-176</v>
      </c>
      <c r="P37" s="46">
        <v>-290</v>
      </c>
      <c r="Q37" s="46">
        <v>0</v>
      </c>
      <c r="R37" s="46">
        <v>0</v>
      </c>
      <c r="S37" s="74">
        <v>0</v>
      </c>
      <c r="U37" s="73">
        <v>-929</v>
      </c>
      <c r="V37" s="74">
        <v>0</v>
      </c>
      <c r="W37">
        <v>-463</v>
      </c>
      <c r="X37">
        <v>-176</v>
      </c>
      <c r="Y37">
        <v>0</v>
      </c>
      <c r="Z37">
        <v>0</v>
      </c>
      <c r="AA37">
        <v>-290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-477</v>
      </c>
      <c r="O38" s="46">
        <v>-186</v>
      </c>
      <c r="P38" s="46">
        <v>-282</v>
      </c>
      <c r="Q38" s="46">
        <v>0</v>
      </c>
      <c r="R38" s="46">
        <v>0</v>
      </c>
      <c r="S38" s="74">
        <v>0</v>
      </c>
      <c r="U38" s="73">
        <v>-945</v>
      </c>
      <c r="V38" s="74">
        <v>0</v>
      </c>
      <c r="W38">
        <v>-477</v>
      </c>
      <c r="X38">
        <v>-186</v>
      </c>
      <c r="Y38">
        <v>0</v>
      </c>
      <c r="Z38">
        <v>0</v>
      </c>
      <c r="AA38">
        <v>-282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-468</v>
      </c>
      <c r="O39" s="46">
        <v>-186</v>
      </c>
      <c r="P39" s="46">
        <v>-235</v>
      </c>
      <c r="Q39" s="46">
        <v>0</v>
      </c>
      <c r="R39" s="46">
        <v>0</v>
      </c>
      <c r="S39" s="74">
        <v>0</v>
      </c>
      <c r="U39" s="73">
        <v>-889</v>
      </c>
      <c r="V39" s="74">
        <v>0</v>
      </c>
      <c r="W39">
        <v>-468</v>
      </c>
      <c r="X39">
        <v>-186</v>
      </c>
      <c r="Y39">
        <v>0</v>
      </c>
      <c r="Z39">
        <v>0</v>
      </c>
      <c r="AA39">
        <v>-235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-447</v>
      </c>
      <c r="O40" s="46">
        <v>-176</v>
      </c>
      <c r="P40" s="46">
        <v>-180</v>
      </c>
      <c r="Q40" s="46">
        <v>0</v>
      </c>
      <c r="R40" s="46">
        <v>0</v>
      </c>
      <c r="S40" s="74">
        <v>0</v>
      </c>
      <c r="U40" s="73">
        <v>-803</v>
      </c>
      <c r="V40" s="74">
        <v>0</v>
      </c>
      <c r="W40">
        <v>-447</v>
      </c>
      <c r="X40">
        <v>-176</v>
      </c>
      <c r="Y40">
        <v>0</v>
      </c>
      <c r="Z40">
        <v>0</v>
      </c>
      <c r="AA40">
        <v>-180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-425</v>
      </c>
      <c r="O41" s="46">
        <v>-161</v>
      </c>
      <c r="P41" s="46">
        <v>-117</v>
      </c>
      <c r="Q41" s="46">
        <v>0</v>
      </c>
      <c r="R41" s="46">
        <v>0</v>
      </c>
      <c r="S41" s="74">
        <v>0</v>
      </c>
      <c r="U41" s="73">
        <v>-703</v>
      </c>
      <c r="V41" s="74">
        <v>0</v>
      </c>
      <c r="W41">
        <v>-425</v>
      </c>
      <c r="X41">
        <v>-161</v>
      </c>
      <c r="Y41">
        <v>0</v>
      </c>
      <c r="Z41">
        <v>0</v>
      </c>
      <c r="AA41">
        <v>-117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-408</v>
      </c>
      <c r="O42" s="46">
        <v>-146</v>
      </c>
      <c r="P42" s="46">
        <v>-190</v>
      </c>
      <c r="Q42" s="46">
        <v>0</v>
      </c>
      <c r="R42" s="46">
        <v>0</v>
      </c>
      <c r="S42" s="74">
        <v>0</v>
      </c>
      <c r="U42" s="73">
        <v>-744</v>
      </c>
      <c r="V42" s="74">
        <v>0</v>
      </c>
      <c r="W42">
        <v>-408</v>
      </c>
      <c r="X42">
        <v>-146</v>
      </c>
      <c r="Y42">
        <v>0</v>
      </c>
      <c r="Z42">
        <v>0</v>
      </c>
      <c r="AA42">
        <v>-190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-392</v>
      </c>
      <c r="O43" s="46">
        <v>-226</v>
      </c>
      <c r="P43" s="46">
        <v>-143</v>
      </c>
      <c r="Q43" s="46">
        <v>0</v>
      </c>
      <c r="R43" s="46">
        <v>0</v>
      </c>
      <c r="S43" s="74">
        <v>0</v>
      </c>
      <c r="U43" s="73">
        <v>-761</v>
      </c>
      <c r="V43" s="74">
        <v>0</v>
      </c>
      <c r="W43">
        <v>-392</v>
      </c>
      <c r="X43">
        <v>-226</v>
      </c>
      <c r="Y43">
        <v>0</v>
      </c>
      <c r="Z43">
        <v>0</v>
      </c>
      <c r="AA43">
        <v>-143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-360</v>
      </c>
      <c r="O44" s="46">
        <v>-211</v>
      </c>
      <c r="P44" s="46">
        <v>-107</v>
      </c>
      <c r="Q44" s="46">
        <v>0</v>
      </c>
      <c r="R44" s="46">
        <v>0</v>
      </c>
      <c r="S44" s="74">
        <v>0</v>
      </c>
      <c r="U44" s="73">
        <v>-678</v>
      </c>
      <c r="V44" s="74">
        <v>0</v>
      </c>
      <c r="W44">
        <v>-360</v>
      </c>
      <c r="X44">
        <v>-211</v>
      </c>
      <c r="Y44">
        <v>0</v>
      </c>
      <c r="Z44">
        <v>0</v>
      </c>
      <c r="AA44">
        <v>-107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-343</v>
      </c>
      <c r="O45" s="46">
        <v>-196</v>
      </c>
      <c r="P45" s="46">
        <v>-82</v>
      </c>
      <c r="Q45" s="46">
        <v>0</v>
      </c>
      <c r="R45" s="46">
        <v>0</v>
      </c>
      <c r="S45" s="74">
        <v>0</v>
      </c>
      <c r="U45" s="73">
        <v>-621</v>
      </c>
      <c r="V45" s="74">
        <v>0</v>
      </c>
      <c r="W45">
        <v>-343</v>
      </c>
      <c r="X45">
        <v>-196</v>
      </c>
      <c r="Y45">
        <v>0</v>
      </c>
      <c r="Z45">
        <v>0</v>
      </c>
      <c r="AA45">
        <v>-82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-337</v>
      </c>
      <c r="O46" s="46">
        <v>-176</v>
      </c>
      <c r="P46" s="46">
        <v>-67</v>
      </c>
      <c r="Q46" s="46">
        <v>0</v>
      </c>
      <c r="R46" s="46">
        <v>0</v>
      </c>
      <c r="S46" s="74">
        <v>0</v>
      </c>
      <c r="U46" s="73">
        <v>-580</v>
      </c>
      <c r="V46" s="74">
        <v>0</v>
      </c>
      <c r="W46">
        <v>-337</v>
      </c>
      <c r="X46">
        <v>-176</v>
      </c>
      <c r="Y46">
        <v>0</v>
      </c>
      <c r="Z46">
        <v>0</v>
      </c>
      <c r="AA46">
        <v>-67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-315</v>
      </c>
      <c r="O47" s="46">
        <v>-161</v>
      </c>
      <c r="P47" s="46">
        <v>-52</v>
      </c>
      <c r="Q47" s="46">
        <v>0</v>
      </c>
      <c r="R47" s="46">
        <v>0</v>
      </c>
      <c r="S47" s="74">
        <v>0</v>
      </c>
      <c r="U47" s="73">
        <v>-528</v>
      </c>
      <c r="V47" s="74">
        <v>0</v>
      </c>
      <c r="W47">
        <v>-315</v>
      </c>
      <c r="X47">
        <v>-161</v>
      </c>
      <c r="Y47">
        <v>0</v>
      </c>
      <c r="Z47">
        <v>0</v>
      </c>
      <c r="AA47">
        <v>-52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-277</v>
      </c>
      <c r="O48" s="46">
        <v>-162</v>
      </c>
      <c r="P48" s="46">
        <v>-34</v>
      </c>
      <c r="Q48" s="46">
        <v>0</v>
      </c>
      <c r="R48" s="46">
        <v>0</v>
      </c>
      <c r="S48" s="74">
        <v>0</v>
      </c>
      <c r="U48" s="73">
        <v>-473</v>
      </c>
      <c r="V48" s="74">
        <v>0</v>
      </c>
      <c r="W48">
        <v>-277</v>
      </c>
      <c r="X48">
        <v>-162</v>
      </c>
      <c r="Y48">
        <v>0</v>
      </c>
      <c r="Z48">
        <v>0</v>
      </c>
      <c r="AA48">
        <v>-34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-261</v>
      </c>
      <c r="O49" s="46">
        <v>-152</v>
      </c>
      <c r="P49" s="46">
        <v>-18</v>
      </c>
      <c r="Q49" s="46">
        <v>0</v>
      </c>
      <c r="R49" s="46">
        <v>0</v>
      </c>
      <c r="S49" s="74">
        <v>0</v>
      </c>
      <c r="U49" s="73">
        <v>-431</v>
      </c>
      <c r="V49" s="74">
        <v>0</v>
      </c>
      <c r="W49">
        <v>-261</v>
      </c>
      <c r="X49">
        <v>-152</v>
      </c>
      <c r="Y49">
        <v>0</v>
      </c>
      <c r="Z49">
        <v>0</v>
      </c>
      <c r="AA49">
        <v>-18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-239</v>
      </c>
      <c r="O50" s="46">
        <v>-187</v>
      </c>
      <c r="P50" s="46">
        <v>-3</v>
      </c>
      <c r="Q50" s="46">
        <v>0</v>
      </c>
      <c r="R50" s="46">
        <v>0</v>
      </c>
      <c r="S50" s="74">
        <v>0</v>
      </c>
      <c r="U50" s="73">
        <v>-429</v>
      </c>
      <c r="V50" s="74">
        <v>0</v>
      </c>
      <c r="W50">
        <v>-239</v>
      </c>
      <c r="X50">
        <v>-187</v>
      </c>
      <c r="Y50">
        <v>0</v>
      </c>
      <c r="Z50">
        <v>0</v>
      </c>
      <c r="AA50">
        <v>-3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-218</v>
      </c>
      <c r="O51" s="46">
        <v>-172</v>
      </c>
      <c r="P51" s="46">
        <v>0</v>
      </c>
      <c r="Q51" s="46">
        <v>0</v>
      </c>
      <c r="R51" s="46">
        <v>0</v>
      </c>
      <c r="S51" s="74">
        <v>0</v>
      </c>
      <c r="U51" s="73">
        <v>-390</v>
      </c>
      <c r="V51" s="74">
        <v>0</v>
      </c>
      <c r="W51">
        <v>-218</v>
      </c>
      <c r="X51">
        <v>-172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-197</v>
      </c>
      <c r="O52" s="46">
        <v>-203</v>
      </c>
      <c r="P52" s="46">
        <v>0</v>
      </c>
      <c r="Q52" s="46">
        <v>0</v>
      </c>
      <c r="R52" s="46">
        <v>0</v>
      </c>
      <c r="S52" s="74">
        <v>0</v>
      </c>
      <c r="U52" s="73">
        <v>-400</v>
      </c>
      <c r="V52" s="74">
        <v>0</v>
      </c>
      <c r="W52">
        <v>-197</v>
      </c>
      <c r="X52">
        <v>-203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-186</v>
      </c>
      <c r="O53" s="46">
        <v>-198</v>
      </c>
      <c r="P53" s="46">
        <v>0</v>
      </c>
      <c r="Q53" s="46">
        <v>0</v>
      </c>
      <c r="R53" s="46">
        <v>0</v>
      </c>
      <c r="S53" s="74">
        <v>0</v>
      </c>
      <c r="U53" s="73">
        <v>-384</v>
      </c>
      <c r="V53" s="74">
        <v>0</v>
      </c>
      <c r="W53">
        <v>-186</v>
      </c>
      <c r="X53">
        <v>-198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-181</v>
      </c>
      <c r="O54" s="46">
        <v>-188</v>
      </c>
      <c r="P54" s="46">
        <v>0</v>
      </c>
      <c r="Q54" s="46">
        <v>0</v>
      </c>
      <c r="R54" s="46">
        <v>0</v>
      </c>
      <c r="S54" s="74">
        <v>0</v>
      </c>
      <c r="U54" s="73">
        <v>-369</v>
      </c>
      <c r="V54" s="74">
        <v>0</v>
      </c>
      <c r="W54">
        <v>-181</v>
      </c>
      <c r="X54">
        <v>-188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-178</v>
      </c>
      <c r="O55" s="46">
        <v>-147</v>
      </c>
      <c r="P55" s="46">
        <v>-57</v>
      </c>
      <c r="Q55" s="46">
        <v>0</v>
      </c>
      <c r="R55" s="46">
        <v>0</v>
      </c>
      <c r="S55" s="74">
        <v>0</v>
      </c>
      <c r="U55" s="73">
        <v>-382</v>
      </c>
      <c r="V55" s="74">
        <v>0</v>
      </c>
      <c r="W55">
        <v>-178</v>
      </c>
      <c r="X55">
        <v>-147</v>
      </c>
      <c r="Y55">
        <v>0</v>
      </c>
      <c r="Z55">
        <v>0</v>
      </c>
      <c r="AA55">
        <v>-57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-164</v>
      </c>
      <c r="O56" s="46">
        <v>-132</v>
      </c>
      <c r="P56" s="46">
        <v>-76</v>
      </c>
      <c r="Q56" s="46">
        <v>0</v>
      </c>
      <c r="R56" s="46">
        <v>0</v>
      </c>
      <c r="S56" s="74">
        <v>0</v>
      </c>
      <c r="U56" s="73">
        <v>-372</v>
      </c>
      <c r="V56" s="74">
        <v>0</v>
      </c>
      <c r="W56">
        <v>-164</v>
      </c>
      <c r="X56">
        <v>-132</v>
      </c>
      <c r="Y56">
        <v>0</v>
      </c>
      <c r="Z56">
        <v>0</v>
      </c>
      <c r="AA56">
        <v>-76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-132</v>
      </c>
      <c r="O57" s="46">
        <v>-150</v>
      </c>
      <c r="P57" s="46">
        <v>-18</v>
      </c>
      <c r="Q57" s="46">
        <v>0</v>
      </c>
      <c r="R57" s="46">
        <v>0</v>
      </c>
      <c r="S57" s="74">
        <v>0</v>
      </c>
      <c r="U57" s="73">
        <v>-300</v>
      </c>
      <c r="V57" s="74">
        <v>0</v>
      </c>
      <c r="W57">
        <v>-132</v>
      </c>
      <c r="X57">
        <v>-150</v>
      </c>
      <c r="Y57">
        <v>0</v>
      </c>
      <c r="Z57">
        <v>0</v>
      </c>
      <c r="AA57">
        <v>-18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-87</v>
      </c>
      <c r="O58" s="46">
        <v>-130</v>
      </c>
      <c r="P58" s="46">
        <v>0</v>
      </c>
      <c r="Q58" s="46">
        <v>0</v>
      </c>
      <c r="R58" s="46">
        <v>0</v>
      </c>
      <c r="S58" s="74">
        <v>0</v>
      </c>
      <c r="U58" s="73">
        <v>-217</v>
      </c>
      <c r="V58" s="74">
        <v>0</v>
      </c>
      <c r="W58">
        <v>-87</v>
      </c>
      <c r="X58">
        <v>-130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-59</v>
      </c>
      <c r="O59" s="46">
        <v>-110</v>
      </c>
      <c r="P59" s="46">
        <v>0</v>
      </c>
      <c r="Q59" s="46">
        <v>0</v>
      </c>
      <c r="R59" s="46">
        <v>0</v>
      </c>
      <c r="S59" s="74">
        <v>0</v>
      </c>
      <c r="U59" s="73">
        <v>-169</v>
      </c>
      <c r="V59" s="74">
        <v>0</v>
      </c>
      <c r="W59">
        <v>-59</v>
      </c>
      <c r="X59">
        <v>-110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-95</v>
      </c>
      <c r="P60" s="46">
        <v>0</v>
      </c>
      <c r="Q60" s="46">
        <v>0</v>
      </c>
      <c r="R60" s="46">
        <v>0</v>
      </c>
      <c r="S60" s="74">
        <v>0</v>
      </c>
      <c r="U60" s="73">
        <v>-95</v>
      </c>
      <c r="V60" s="74">
        <v>0</v>
      </c>
      <c r="W60">
        <v>0</v>
      </c>
      <c r="X60">
        <v>-95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-80</v>
      </c>
      <c r="P61" s="46">
        <v>0</v>
      </c>
      <c r="Q61" s="46">
        <v>0</v>
      </c>
      <c r="R61" s="46">
        <v>0</v>
      </c>
      <c r="S61" s="74">
        <v>0</v>
      </c>
      <c r="U61" s="73">
        <v>-80</v>
      </c>
      <c r="V61" s="74">
        <v>0</v>
      </c>
      <c r="W61">
        <v>0</v>
      </c>
      <c r="X61">
        <v>-80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-60</v>
      </c>
      <c r="P62" s="46">
        <v>0</v>
      </c>
      <c r="Q62" s="46">
        <v>0</v>
      </c>
      <c r="R62" s="46">
        <v>0</v>
      </c>
      <c r="S62" s="74">
        <v>0</v>
      </c>
      <c r="U62" s="73">
        <v>-60</v>
      </c>
      <c r="V62" s="74">
        <v>0</v>
      </c>
      <c r="W62">
        <v>0</v>
      </c>
      <c r="X62">
        <v>-60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-115</v>
      </c>
      <c r="P63" s="46">
        <v>0</v>
      </c>
      <c r="Q63" s="46">
        <v>0</v>
      </c>
      <c r="R63" s="46">
        <v>0</v>
      </c>
      <c r="S63" s="74">
        <v>0</v>
      </c>
      <c r="U63" s="73">
        <v>-115</v>
      </c>
      <c r="V63" s="74">
        <v>0</v>
      </c>
      <c r="W63">
        <v>0</v>
      </c>
      <c r="X63">
        <v>-115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-155</v>
      </c>
      <c r="P64" s="46">
        <v>0</v>
      </c>
      <c r="Q64" s="46">
        <v>0</v>
      </c>
      <c r="R64" s="46">
        <v>0</v>
      </c>
      <c r="S64" s="74">
        <v>0</v>
      </c>
      <c r="U64" s="73">
        <v>-155</v>
      </c>
      <c r="V64" s="74">
        <v>0</v>
      </c>
      <c r="W64">
        <v>0</v>
      </c>
      <c r="X64">
        <v>-155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-140</v>
      </c>
      <c r="P65" s="46">
        <v>0</v>
      </c>
      <c r="Q65" s="46">
        <v>0</v>
      </c>
      <c r="R65" s="46">
        <v>0</v>
      </c>
      <c r="S65" s="74">
        <v>0</v>
      </c>
      <c r="U65" s="73">
        <v>-140</v>
      </c>
      <c r="V65" s="74">
        <v>0</v>
      </c>
      <c r="W65">
        <v>0</v>
      </c>
      <c r="X65">
        <v>-140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-125</v>
      </c>
      <c r="P66" s="46">
        <v>0</v>
      </c>
      <c r="Q66" s="46">
        <v>0</v>
      </c>
      <c r="R66" s="46">
        <v>0</v>
      </c>
      <c r="S66" s="74">
        <v>0</v>
      </c>
      <c r="U66" s="73">
        <v>-125</v>
      </c>
      <c r="V66" s="74">
        <v>0</v>
      </c>
      <c r="W66">
        <v>0</v>
      </c>
      <c r="X66">
        <v>-125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-65</v>
      </c>
      <c r="P67" s="46">
        <v>0</v>
      </c>
      <c r="Q67" s="46">
        <v>0</v>
      </c>
      <c r="R67" s="46">
        <v>0</v>
      </c>
      <c r="S67" s="74">
        <v>0</v>
      </c>
      <c r="U67" s="73">
        <v>-65</v>
      </c>
      <c r="V67" s="74">
        <v>0</v>
      </c>
      <c r="W67">
        <v>0</v>
      </c>
      <c r="X67">
        <v>-65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-55</v>
      </c>
      <c r="P68" s="46">
        <v>0</v>
      </c>
      <c r="Q68" s="46">
        <v>0</v>
      </c>
      <c r="R68" s="46">
        <v>0</v>
      </c>
      <c r="S68" s="74">
        <v>0</v>
      </c>
      <c r="U68" s="73">
        <v>-55</v>
      </c>
      <c r="V68" s="74">
        <v>0</v>
      </c>
      <c r="W68">
        <v>0</v>
      </c>
      <c r="X68">
        <v>-55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-45</v>
      </c>
      <c r="P69" s="46">
        <v>0</v>
      </c>
      <c r="Q69" s="46">
        <v>0</v>
      </c>
      <c r="R69" s="46">
        <v>0</v>
      </c>
      <c r="S69" s="74">
        <v>0</v>
      </c>
      <c r="U69" s="73">
        <v>-45</v>
      </c>
      <c r="V69" s="74">
        <v>0</v>
      </c>
      <c r="W69">
        <v>0</v>
      </c>
      <c r="X69">
        <v>-45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-55</v>
      </c>
      <c r="P70" s="46">
        <v>0</v>
      </c>
      <c r="Q70" s="46">
        <v>0</v>
      </c>
      <c r="R70" s="46">
        <v>0</v>
      </c>
      <c r="S70" s="74">
        <v>0</v>
      </c>
      <c r="U70" s="73">
        <v>-55</v>
      </c>
      <c r="V70" s="74">
        <v>0</v>
      </c>
      <c r="W70">
        <v>0</v>
      </c>
      <c r="X70">
        <v>-55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3.97</v>
      </c>
      <c r="N75" s="73">
        <v>0</v>
      </c>
      <c r="O75" s="46">
        <v>-25</v>
      </c>
      <c r="P75" s="46">
        <v>0</v>
      </c>
      <c r="Q75" s="46">
        <v>0</v>
      </c>
      <c r="R75" s="46">
        <v>0</v>
      </c>
      <c r="S75" s="74">
        <v>0</v>
      </c>
      <c r="U75" s="73">
        <v>-25</v>
      </c>
      <c r="V75" s="74">
        <v>3.97</v>
      </c>
      <c r="W75">
        <v>0</v>
      </c>
      <c r="X75">
        <v>-25</v>
      </c>
      <c r="Y75">
        <v>0</v>
      </c>
      <c r="Z75">
        <v>3.97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-73</v>
      </c>
      <c r="P76" s="46">
        <v>-42</v>
      </c>
      <c r="Q76" s="46">
        <v>0</v>
      </c>
      <c r="R76" s="46">
        <v>0</v>
      </c>
      <c r="S76" s="74">
        <v>0</v>
      </c>
      <c r="U76" s="73">
        <v>-115</v>
      </c>
      <c r="V76" s="74">
        <v>0</v>
      </c>
      <c r="W76">
        <v>0</v>
      </c>
      <c r="X76">
        <v>-73</v>
      </c>
      <c r="Y76">
        <v>0</v>
      </c>
      <c r="Z76">
        <v>0</v>
      </c>
      <c r="AA76">
        <v>-42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0.1</v>
      </c>
      <c r="N77" s="73">
        <v>0</v>
      </c>
      <c r="O77" s="46">
        <v>-165</v>
      </c>
      <c r="P77" s="46">
        <v>-318</v>
      </c>
      <c r="Q77" s="46">
        <v>0</v>
      </c>
      <c r="R77" s="46">
        <v>0</v>
      </c>
      <c r="S77" s="74">
        <v>0</v>
      </c>
      <c r="U77" s="73">
        <v>-483</v>
      </c>
      <c r="V77" s="74">
        <v>0.1</v>
      </c>
      <c r="W77">
        <v>0</v>
      </c>
      <c r="X77">
        <v>-165</v>
      </c>
      <c r="Y77">
        <v>0</v>
      </c>
      <c r="Z77">
        <v>0.1</v>
      </c>
      <c r="AA77">
        <v>-318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-175</v>
      </c>
      <c r="P78" s="46">
        <v>-366</v>
      </c>
      <c r="Q78" s="46">
        <v>0</v>
      </c>
      <c r="R78" s="46">
        <v>0</v>
      </c>
      <c r="S78" s="74">
        <v>0</v>
      </c>
      <c r="U78" s="73">
        <v>-541</v>
      </c>
      <c r="V78" s="74">
        <v>0</v>
      </c>
      <c r="W78">
        <v>0</v>
      </c>
      <c r="X78">
        <v>-175</v>
      </c>
      <c r="Y78">
        <v>0</v>
      </c>
      <c r="Z78">
        <v>0</v>
      </c>
      <c r="AA78">
        <v>-366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-185</v>
      </c>
      <c r="P79" s="46">
        <v>-395.99</v>
      </c>
      <c r="Q79" s="46">
        <v>-24</v>
      </c>
      <c r="R79" s="46">
        <v>0</v>
      </c>
      <c r="S79" s="74">
        <v>0</v>
      </c>
      <c r="U79" s="73">
        <v>-604.99</v>
      </c>
      <c r="V79" s="74">
        <v>0</v>
      </c>
      <c r="W79">
        <v>0</v>
      </c>
      <c r="X79">
        <v>-185</v>
      </c>
      <c r="Y79">
        <v>-24</v>
      </c>
      <c r="Z79">
        <v>0</v>
      </c>
      <c r="AA79">
        <v>-395.99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-190</v>
      </c>
      <c r="P80" s="46">
        <v>-399</v>
      </c>
      <c r="Q80" s="46">
        <v>-50</v>
      </c>
      <c r="R80" s="46">
        <v>0</v>
      </c>
      <c r="S80" s="74">
        <v>0</v>
      </c>
      <c r="U80" s="73">
        <v>-639</v>
      </c>
      <c r="V80" s="74">
        <v>0</v>
      </c>
      <c r="W80">
        <v>0</v>
      </c>
      <c r="X80">
        <v>-190</v>
      </c>
      <c r="Y80">
        <v>-50</v>
      </c>
      <c r="Z80">
        <v>0</v>
      </c>
      <c r="AA80">
        <v>-399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0.22</v>
      </c>
      <c r="N81" s="73">
        <v>0</v>
      </c>
      <c r="O81" s="46">
        <v>-190</v>
      </c>
      <c r="P81" s="46">
        <v>-394</v>
      </c>
      <c r="Q81" s="46">
        <v>-50</v>
      </c>
      <c r="R81" s="46">
        <v>0</v>
      </c>
      <c r="S81" s="74">
        <v>0</v>
      </c>
      <c r="U81" s="73">
        <v>-634</v>
      </c>
      <c r="V81" s="74">
        <v>0.22</v>
      </c>
      <c r="W81">
        <v>0</v>
      </c>
      <c r="X81">
        <v>-190</v>
      </c>
      <c r="Y81">
        <v>-50</v>
      </c>
      <c r="Z81">
        <v>0.22</v>
      </c>
      <c r="AA81">
        <v>-394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0.52</v>
      </c>
      <c r="N82" s="73">
        <v>0</v>
      </c>
      <c r="O82" s="46">
        <v>-190</v>
      </c>
      <c r="P82" s="46">
        <v>-395</v>
      </c>
      <c r="Q82" s="46">
        <v>-50</v>
      </c>
      <c r="R82" s="46">
        <v>0</v>
      </c>
      <c r="S82" s="74">
        <v>0</v>
      </c>
      <c r="U82" s="73">
        <v>-635</v>
      </c>
      <c r="V82" s="74">
        <v>0.52</v>
      </c>
      <c r="W82">
        <v>0</v>
      </c>
      <c r="X82">
        <v>-190</v>
      </c>
      <c r="Y82">
        <v>-50</v>
      </c>
      <c r="Z82">
        <v>0.52</v>
      </c>
      <c r="AA82">
        <v>-395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0.14000000000000001</v>
      </c>
      <c r="N83" s="73">
        <v>0</v>
      </c>
      <c r="O83" s="46">
        <v>-185</v>
      </c>
      <c r="P83" s="46">
        <v>-389</v>
      </c>
      <c r="Q83" s="46">
        <v>-50</v>
      </c>
      <c r="R83" s="46">
        <v>0</v>
      </c>
      <c r="S83" s="74">
        <v>0</v>
      </c>
      <c r="U83" s="73">
        <v>-624</v>
      </c>
      <c r="V83" s="74">
        <v>0.14000000000000001</v>
      </c>
      <c r="W83">
        <v>0</v>
      </c>
      <c r="X83">
        <v>-185</v>
      </c>
      <c r="Y83">
        <v>-50</v>
      </c>
      <c r="Z83">
        <v>0.14000000000000001</v>
      </c>
      <c r="AA83">
        <v>-389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</v>
      </c>
      <c r="N84" s="73">
        <v>0</v>
      </c>
      <c r="O84" s="46">
        <v>-170</v>
      </c>
      <c r="P84" s="46">
        <v>-375</v>
      </c>
      <c r="Q84" s="46">
        <v>-50</v>
      </c>
      <c r="R84" s="46">
        <v>0</v>
      </c>
      <c r="S84" s="74">
        <v>0</v>
      </c>
      <c r="U84" s="73">
        <v>-595</v>
      </c>
      <c r="V84" s="74">
        <v>0.1</v>
      </c>
      <c r="W84">
        <v>0</v>
      </c>
      <c r="X84">
        <v>-170</v>
      </c>
      <c r="Y84">
        <v>-50</v>
      </c>
      <c r="Z84">
        <v>0.1</v>
      </c>
      <c r="AA84">
        <v>-375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-125</v>
      </c>
      <c r="P85" s="46">
        <v>-331</v>
      </c>
      <c r="Q85" s="46">
        <v>-60</v>
      </c>
      <c r="R85" s="46">
        <v>0</v>
      </c>
      <c r="S85" s="74">
        <v>0</v>
      </c>
      <c r="U85" s="73">
        <v>-516</v>
      </c>
      <c r="V85" s="74">
        <v>0</v>
      </c>
      <c r="W85">
        <v>0</v>
      </c>
      <c r="X85">
        <v>-125</v>
      </c>
      <c r="Y85">
        <v>-60</v>
      </c>
      <c r="Z85">
        <v>0</v>
      </c>
      <c r="AA85">
        <v>-331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0.06</v>
      </c>
      <c r="N86" s="73">
        <v>0</v>
      </c>
      <c r="O86" s="46">
        <v>-85</v>
      </c>
      <c r="P86" s="46">
        <v>-305</v>
      </c>
      <c r="Q86" s="46">
        <v>-60</v>
      </c>
      <c r="R86" s="46">
        <v>0</v>
      </c>
      <c r="S86" s="74">
        <v>0</v>
      </c>
      <c r="U86" s="73">
        <v>-450</v>
      </c>
      <c r="V86" s="74">
        <v>0.06</v>
      </c>
      <c r="W86">
        <v>0</v>
      </c>
      <c r="X86">
        <v>-85</v>
      </c>
      <c r="Y86">
        <v>-60</v>
      </c>
      <c r="Z86">
        <v>0.06</v>
      </c>
      <c r="AA86">
        <v>-305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-75</v>
      </c>
      <c r="P87" s="46">
        <v>-269</v>
      </c>
      <c r="Q87" s="46">
        <v>-60</v>
      </c>
      <c r="R87" s="46">
        <v>0</v>
      </c>
      <c r="S87" s="74">
        <v>0</v>
      </c>
      <c r="U87" s="73">
        <v>-404</v>
      </c>
      <c r="V87" s="74">
        <v>0</v>
      </c>
      <c r="W87">
        <v>0</v>
      </c>
      <c r="X87">
        <v>-75</v>
      </c>
      <c r="Y87">
        <v>-60</v>
      </c>
      <c r="Z87">
        <v>0</v>
      </c>
      <c r="AA87">
        <v>-269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-40</v>
      </c>
      <c r="P88" s="46">
        <v>-216.99</v>
      </c>
      <c r="Q88" s="46">
        <v>-60</v>
      </c>
      <c r="R88" s="46">
        <v>0</v>
      </c>
      <c r="S88" s="74">
        <v>0</v>
      </c>
      <c r="U88" s="73">
        <v>-316.99</v>
      </c>
      <c r="V88" s="74">
        <v>0</v>
      </c>
      <c r="W88">
        <v>0</v>
      </c>
      <c r="X88">
        <v>-40</v>
      </c>
      <c r="Y88">
        <v>-60</v>
      </c>
      <c r="Z88">
        <v>0</v>
      </c>
      <c r="AA88">
        <v>-216.99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0.46</v>
      </c>
      <c r="N89" s="73">
        <v>0</v>
      </c>
      <c r="O89" s="46">
        <v>-10</v>
      </c>
      <c r="P89" s="46">
        <v>-161</v>
      </c>
      <c r="Q89" s="46">
        <v>-60</v>
      </c>
      <c r="R89" s="46">
        <v>0</v>
      </c>
      <c r="S89" s="74">
        <v>0</v>
      </c>
      <c r="U89" s="73">
        <v>-231</v>
      </c>
      <c r="V89" s="74">
        <v>0.46</v>
      </c>
      <c r="W89">
        <v>0</v>
      </c>
      <c r="X89">
        <v>-10</v>
      </c>
      <c r="Y89">
        <v>-60</v>
      </c>
      <c r="Z89">
        <v>0.46</v>
      </c>
      <c r="AA89">
        <v>-161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-65</v>
      </c>
      <c r="Q90" s="46">
        <v>-60</v>
      </c>
      <c r="R90" s="46">
        <v>0</v>
      </c>
      <c r="S90" s="74">
        <v>0</v>
      </c>
      <c r="U90" s="73">
        <v>-125</v>
      </c>
      <c r="V90" s="74">
        <v>0</v>
      </c>
      <c r="W90">
        <v>0</v>
      </c>
      <c r="X90">
        <v>0</v>
      </c>
      <c r="Y90">
        <v>-60</v>
      </c>
      <c r="Z90">
        <v>0</v>
      </c>
      <c r="AA90">
        <v>-65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-155</v>
      </c>
      <c r="P91" s="46">
        <v>-196</v>
      </c>
      <c r="Q91" s="46">
        <v>-60</v>
      </c>
      <c r="R91" s="46">
        <v>0</v>
      </c>
      <c r="S91" s="74">
        <v>0</v>
      </c>
      <c r="U91" s="73">
        <v>-411</v>
      </c>
      <c r="V91" s="74">
        <v>0</v>
      </c>
      <c r="W91">
        <v>0</v>
      </c>
      <c r="X91">
        <v>-155</v>
      </c>
      <c r="Y91">
        <v>-60</v>
      </c>
      <c r="Z91">
        <v>0</v>
      </c>
      <c r="AA91">
        <v>-196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-115</v>
      </c>
      <c r="P92" s="46">
        <v>-120</v>
      </c>
      <c r="Q92" s="46">
        <v>-60</v>
      </c>
      <c r="R92" s="46">
        <v>0</v>
      </c>
      <c r="S92" s="74">
        <v>0</v>
      </c>
      <c r="U92" s="73">
        <v>-295</v>
      </c>
      <c r="V92" s="74">
        <v>0</v>
      </c>
      <c r="W92">
        <v>0</v>
      </c>
      <c r="X92">
        <v>-115</v>
      </c>
      <c r="Y92">
        <v>-60</v>
      </c>
      <c r="Z92">
        <v>0</v>
      </c>
      <c r="AA92">
        <v>-120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-89.99</v>
      </c>
      <c r="P93" s="46">
        <v>-63</v>
      </c>
      <c r="Q93" s="46">
        <v>-65</v>
      </c>
      <c r="R93" s="46">
        <v>0</v>
      </c>
      <c r="S93" s="74">
        <v>0</v>
      </c>
      <c r="U93" s="73">
        <v>-217.99</v>
      </c>
      <c r="V93" s="74">
        <v>0</v>
      </c>
      <c r="W93">
        <v>0</v>
      </c>
      <c r="X93">
        <v>-89.99</v>
      </c>
      <c r="Y93">
        <v>-65</v>
      </c>
      <c r="Z93">
        <v>0</v>
      </c>
      <c r="AA93">
        <v>-63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-60</v>
      </c>
      <c r="P94" s="46">
        <v>-22</v>
      </c>
      <c r="Q94" s="46">
        <v>-64.989999999999995</v>
      </c>
      <c r="R94" s="46">
        <v>0</v>
      </c>
      <c r="S94" s="74">
        <v>0</v>
      </c>
      <c r="U94" s="73">
        <v>-146.99</v>
      </c>
      <c r="V94" s="74">
        <v>0</v>
      </c>
      <c r="W94">
        <v>0</v>
      </c>
      <c r="X94">
        <v>-60</v>
      </c>
      <c r="Y94">
        <v>-64.989999999999995</v>
      </c>
      <c r="Z94">
        <v>0</v>
      </c>
      <c r="AA94">
        <v>-22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-65</v>
      </c>
      <c r="R95" s="46">
        <v>0</v>
      </c>
      <c r="S95" s="74">
        <v>0</v>
      </c>
      <c r="U95" s="73">
        <v>-65</v>
      </c>
      <c r="V95" s="74">
        <v>0</v>
      </c>
      <c r="W95">
        <v>0</v>
      </c>
      <c r="X95">
        <v>0</v>
      </c>
      <c r="Y95">
        <v>-65</v>
      </c>
      <c r="Z95">
        <v>0</v>
      </c>
      <c r="AA95">
        <v>0</v>
      </c>
    </row>
    <row r="96" spans="7:27">
      <c r="G96" t="s">
        <v>138</v>
      </c>
      <c r="H96" s="73">
        <v>0.52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-65</v>
      </c>
      <c r="R96" s="46">
        <v>0</v>
      </c>
      <c r="S96" s="74">
        <v>0</v>
      </c>
      <c r="U96" s="73">
        <v>-65</v>
      </c>
      <c r="V96" s="74">
        <v>0.52</v>
      </c>
      <c r="W96">
        <v>0.52</v>
      </c>
      <c r="X96">
        <v>0</v>
      </c>
      <c r="Y96">
        <v>-65</v>
      </c>
      <c r="Z96">
        <v>0</v>
      </c>
      <c r="AA96">
        <v>0</v>
      </c>
    </row>
    <row r="97" spans="1:83">
      <c r="G97" t="s">
        <v>139</v>
      </c>
      <c r="H97" s="73">
        <v>1.85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-65</v>
      </c>
      <c r="R97" s="46">
        <v>0</v>
      </c>
      <c r="S97" s="74">
        <v>0</v>
      </c>
      <c r="U97" s="73">
        <v>-65</v>
      </c>
      <c r="V97" s="74">
        <v>1.85</v>
      </c>
      <c r="W97">
        <v>1.85</v>
      </c>
      <c r="X97">
        <v>0</v>
      </c>
      <c r="Y97">
        <v>-65</v>
      </c>
      <c r="Z97">
        <v>0</v>
      </c>
      <c r="AA97">
        <v>0</v>
      </c>
    </row>
    <row r="98" spans="1:83">
      <c r="G98" t="s">
        <v>140</v>
      </c>
      <c r="H98" s="73">
        <v>2.29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-65</v>
      </c>
      <c r="R98" s="46">
        <v>0</v>
      </c>
      <c r="S98" s="74">
        <v>0</v>
      </c>
      <c r="U98" s="73">
        <v>-65</v>
      </c>
      <c r="V98" s="74">
        <v>2.29</v>
      </c>
      <c r="W98">
        <v>2.29</v>
      </c>
      <c r="X98">
        <v>0</v>
      </c>
      <c r="Y98">
        <v>-65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1.165E-3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6.1324999999999999E-3</v>
      </c>
      <c r="N99" s="68">
        <f t="shared" si="1"/>
        <v>-2.7645</v>
      </c>
      <c r="O99" s="69">
        <f t="shared" si="1"/>
        <v>-3.7691299999999996</v>
      </c>
      <c r="P99" s="69">
        <f t="shared" si="1"/>
        <v>-5.1634875000000013</v>
      </c>
      <c r="Q99" s="69">
        <f t="shared" si="1"/>
        <v>-0.49599749999999998</v>
      </c>
      <c r="R99" s="69">
        <f t="shared" si="1"/>
        <v>0</v>
      </c>
      <c r="S99" s="70">
        <f t="shared" si="1"/>
        <v>0</v>
      </c>
      <c r="U99" s="68">
        <f t="shared" si="1"/>
        <v>-12.193114999999999</v>
      </c>
      <c r="V99" s="70">
        <f t="shared" si="1"/>
        <v>7.2975000000000002E-3</v>
      </c>
      <c r="W99">
        <f t="shared" si="1"/>
        <v>-2.7633349999999997</v>
      </c>
      <c r="X99">
        <f t="shared" si="1"/>
        <v>-3.7691299999999996</v>
      </c>
      <c r="Y99">
        <f t="shared" si="1"/>
        <v>-0.49599749999999998</v>
      </c>
      <c r="Z99">
        <f t="shared" si="1"/>
        <v>6.1324999999999999E-3</v>
      </c>
      <c r="AA99">
        <f t="shared" si="1"/>
        <v>-5.1634875000000013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T3" sqref="BT3:B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150</v>
      </c>
      <c r="X1" t="s">
        <v>509</v>
      </c>
      <c r="Y1" t="s">
        <v>515</v>
      </c>
      <c r="Z1" t="s">
        <v>519</v>
      </c>
      <c r="AA1" t="s">
        <v>523</v>
      </c>
      <c r="AB1" t="s">
        <v>509</v>
      </c>
      <c r="AC1" t="s">
        <v>517</v>
      </c>
      <c r="AD1" t="s">
        <v>530</v>
      </c>
      <c r="AE1" t="s">
        <v>526</v>
      </c>
      <c r="AF1" t="s">
        <v>529</v>
      </c>
      <c r="AG1" t="s">
        <v>509</v>
      </c>
      <c r="AH1" t="s">
        <v>531</v>
      </c>
      <c r="AI1" t="s">
        <v>509</v>
      </c>
      <c r="AJ1" t="s">
        <v>518</v>
      </c>
      <c r="AK1" t="s">
        <v>510</v>
      </c>
      <c r="AL1" t="s">
        <v>508</v>
      </c>
      <c r="AM1" t="s">
        <v>521</v>
      </c>
      <c r="AN1" t="s">
        <v>510</v>
      </c>
      <c r="AO1" t="s">
        <v>520</v>
      </c>
      <c r="AP1" t="s">
        <v>508</v>
      </c>
      <c r="AQ1" t="s">
        <v>522</v>
      </c>
      <c r="AR1" t="s">
        <v>516</v>
      </c>
      <c r="AS1" t="s">
        <v>528</v>
      </c>
      <c r="AT1" t="s">
        <v>524</v>
      </c>
      <c r="AU1" t="s">
        <v>513</v>
      </c>
      <c r="AV1" t="s">
        <v>509</v>
      </c>
      <c r="AW1" t="s">
        <v>519</v>
      </c>
      <c r="AX1" t="s">
        <v>511</v>
      </c>
      <c r="AY1" t="s">
        <v>513</v>
      </c>
      <c r="AZ1" t="s">
        <v>509</v>
      </c>
      <c r="BA1" t="s">
        <v>525</v>
      </c>
      <c r="BB1" t="s">
        <v>519</v>
      </c>
      <c r="BC1" t="s">
        <v>509</v>
      </c>
      <c r="BD1" t="s">
        <v>519</v>
      </c>
      <c r="BE1" t="s">
        <v>513</v>
      </c>
      <c r="BF1" t="s">
        <v>509</v>
      </c>
      <c r="BG1" t="s">
        <v>524</v>
      </c>
      <c r="BH1" t="s">
        <v>523</v>
      </c>
      <c r="BI1" t="s">
        <v>513</v>
      </c>
      <c r="BJ1" t="s">
        <v>509</v>
      </c>
      <c r="BK1" t="s">
        <v>527</v>
      </c>
      <c r="BL1" t="s">
        <v>514</v>
      </c>
      <c r="BM1" t="s">
        <v>523</v>
      </c>
      <c r="BN1" t="s">
        <v>527</v>
      </c>
      <c r="BO1" t="s">
        <v>523</v>
      </c>
      <c r="BP1" t="s">
        <v>533</v>
      </c>
      <c r="BQ1" t="s">
        <v>535</v>
      </c>
      <c r="BR1" t="s">
        <v>535</v>
      </c>
      <c r="BS1" t="s">
        <v>150</v>
      </c>
      <c r="BT1" t="s">
        <v>150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45099</v>
      </c>
      <c r="W2" s="28" t="s">
        <v>512</v>
      </c>
      <c r="X2" t="s">
        <v>238</v>
      </c>
      <c r="Y2" t="s">
        <v>153</v>
      </c>
      <c r="Z2" t="s">
        <v>149</v>
      </c>
      <c r="AA2" t="s">
        <v>150</v>
      </c>
      <c r="AB2" t="s">
        <v>230</v>
      </c>
      <c r="AC2" t="s">
        <v>153</v>
      </c>
      <c r="AD2" t="s">
        <v>152</v>
      </c>
      <c r="AE2" t="s">
        <v>244</v>
      </c>
      <c r="AF2" t="s">
        <v>153</v>
      </c>
      <c r="AG2" t="s">
        <v>266</v>
      </c>
      <c r="AH2" t="s">
        <v>152</v>
      </c>
      <c r="AI2" t="s">
        <v>235</v>
      </c>
      <c r="AJ2" t="s">
        <v>149</v>
      </c>
      <c r="AK2" t="s">
        <v>153</v>
      </c>
      <c r="AL2" t="s">
        <v>149</v>
      </c>
      <c r="AM2" t="s">
        <v>373</v>
      </c>
      <c r="AN2" t="s">
        <v>153</v>
      </c>
      <c r="AO2" t="s">
        <v>153</v>
      </c>
      <c r="AP2" t="s">
        <v>150</v>
      </c>
      <c r="AQ2" t="s">
        <v>152</v>
      </c>
      <c r="AR2" t="s">
        <v>150</v>
      </c>
      <c r="AS2" t="s">
        <v>150</v>
      </c>
      <c r="AT2" t="s">
        <v>153</v>
      </c>
      <c r="AU2" t="s">
        <v>150</v>
      </c>
      <c r="AV2" t="s">
        <v>279</v>
      </c>
      <c r="AW2" t="s">
        <v>149</v>
      </c>
      <c r="AX2" t="s">
        <v>153</v>
      </c>
      <c r="AY2" t="s">
        <v>150</v>
      </c>
      <c r="AZ2" t="s">
        <v>280</v>
      </c>
      <c r="BA2" t="s">
        <v>149</v>
      </c>
      <c r="BB2" t="s">
        <v>149</v>
      </c>
      <c r="BC2" t="s">
        <v>281</v>
      </c>
      <c r="BD2" t="s">
        <v>150</v>
      </c>
      <c r="BE2" t="s">
        <v>150</v>
      </c>
      <c r="BF2" t="s">
        <v>267</v>
      </c>
      <c r="BG2" t="s">
        <v>149</v>
      </c>
      <c r="BH2" t="s">
        <v>149</v>
      </c>
      <c r="BI2" t="s">
        <v>150</v>
      </c>
      <c r="BJ2" t="s">
        <v>268</v>
      </c>
      <c r="BK2" t="s">
        <v>153</v>
      </c>
      <c r="BL2" t="s">
        <v>388</v>
      </c>
      <c r="BM2" t="s">
        <v>149</v>
      </c>
      <c r="BN2" t="s">
        <v>149</v>
      </c>
      <c r="BO2" t="s">
        <v>150</v>
      </c>
      <c r="BP2" t="s">
        <v>388</v>
      </c>
      <c r="BQ2" t="s">
        <v>149</v>
      </c>
      <c r="BR2" t="s">
        <v>150</v>
      </c>
      <c r="BS2" t="s">
        <v>534</v>
      </c>
      <c r="BT2" t="s">
        <v>532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989.31999999999982</v>
      </c>
      <c r="I3" s="53">
        <v>425.48</v>
      </c>
      <c r="J3" s="53">
        <v>356.72</v>
      </c>
      <c r="K3" s="53">
        <v>69.709999999999994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0.82</v>
      </c>
      <c r="Y3">
        <v>48.41</v>
      </c>
      <c r="Z3">
        <v>54.22</v>
      </c>
      <c r="AA3">
        <v>98.76</v>
      </c>
      <c r="AB3">
        <v>0.93</v>
      </c>
      <c r="AC3">
        <v>24.2</v>
      </c>
      <c r="AD3">
        <v>6.78</v>
      </c>
      <c r="AE3">
        <v>35.17</v>
      </c>
      <c r="AF3">
        <v>43.57</v>
      </c>
      <c r="AG3">
        <v>1.02</v>
      </c>
      <c r="AH3">
        <v>0</v>
      </c>
      <c r="AI3">
        <v>0.61</v>
      </c>
      <c r="AJ3">
        <v>63.63</v>
      </c>
      <c r="AK3">
        <v>12.07</v>
      </c>
      <c r="AL3">
        <v>232.47</v>
      </c>
      <c r="AM3">
        <v>0.48</v>
      </c>
      <c r="AN3">
        <v>12.13</v>
      </c>
      <c r="AO3">
        <v>19.41</v>
      </c>
      <c r="AP3">
        <v>83.27</v>
      </c>
      <c r="AQ3">
        <v>62.93</v>
      </c>
      <c r="AR3">
        <v>48.41</v>
      </c>
      <c r="AS3">
        <v>0</v>
      </c>
      <c r="AT3">
        <v>147.91</v>
      </c>
      <c r="AU3">
        <v>24.2</v>
      </c>
      <c r="AV3">
        <v>0.52</v>
      </c>
      <c r="AW3">
        <v>85.69</v>
      </c>
      <c r="AX3">
        <v>0</v>
      </c>
      <c r="AY3">
        <v>23.24</v>
      </c>
      <c r="AZ3">
        <v>0.92</v>
      </c>
      <c r="BA3">
        <v>255.52</v>
      </c>
      <c r="BB3">
        <v>62.93</v>
      </c>
      <c r="BC3">
        <v>0.37</v>
      </c>
      <c r="BD3">
        <v>23.24</v>
      </c>
      <c r="BE3">
        <v>63.18</v>
      </c>
      <c r="BF3">
        <v>0.61</v>
      </c>
      <c r="BG3">
        <v>21.28</v>
      </c>
      <c r="BH3">
        <v>23.18</v>
      </c>
      <c r="BI3">
        <v>36.53</v>
      </c>
      <c r="BJ3">
        <v>0.93</v>
      </c>
      <c r="BK3">
        <v>48.41</v>
      </c>
      <c r="BL3">
        <v>4.84</v>
      </c>
      <c r="BM3">
        <v>64.39</v>
      </c>
      <c r="BN3">
        <v>85.17</v>
      </c>
      <c r="BO3">
        <v>23.72</v>
      </c>
      <c r="BP3">
        <v>0</v>
      </c>
      <c r="BQ3">
        <v>0</v>
      </c>
      <c r="BR3">
        <v>0</v>
      </c>
      <c r="BS3">
        <v>0</v>
      </c>
      <c r="BT3">
        <v>0</v>
      </c>
    </row>
    <row r="4" spans="1:72">
      <c r="A4" t="s">
        <v>238</v>
      </c>
      <c r="B4" t="s">
        <v>230</v>
      </c>
      <c r="C4" t="s">
        <v>232</v>
      </c>
      <c r="G4" t="s">
        <v>46</v>
      </c>
      <c r="H4" s="73">
        <v>989.31999999999982</v>
      </c>
      <c r="I4" s="46">
        <v>425.48</v>
      </c>
      <c r="J4" s="46">
        <v>356.72</v>
      </c>
      <c r="K4" s="46">
        <v>69.709999999999994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0.82</v>
      </c>
      <c r="Y4">
        <v>48.41</v>
      </c>
      <c r="Z4">
        <v>54.22</v>
      </c>
      <c r="AA4">
        <v>98.76</v>
      </c>
      <c r="AB4">
        <v>0.93</v>
      </c>
      <c r="AC4">
        <v>24.2</v>
      </c>
      <c r="AD4">
        <v>6.78</v>
      </c>
      <c r="AE4">
        <v>35.17</v>
      </c>
      <c r="AF4">
        <v>43.57</v>
      </c>
      <c r="AG4">
        <v>1.02</v>
      </c>
      <c r="AH4">
        <v>0</v>
      </c>
      <c r="AI4">
        <v>0.61</v>
      </c>
      <c r="AJ4">
        <v>63.63</v>
      </c>
      <c r="AK4">
        <v>12.07</v>
      </c>
      <c r="AL4">
        <v>232.47</v>
      </c>
      <c r="AM4">
        <v>0.48</v>
      </c>
      <c r="AN4">
        <v>12.13</v>
      </c>
      <c r="AO4">
        <v>19.41</v>
      </c>
      <c r="AP4">
        <v>83.27</v>
      </c>
      <c r="AQ4">
        <v>62.93</v>
      </c>
      <c r="AR4">
        <v>48.41</v>
      </c>
      <c r="AS4">
        <v>0</v>
      </c>
      <c r="AT4">
        <v>147.91</v>
      </c>
      <c r="AU4">
        <v>24.2</v>
      </c>
      <c r="AV4">
        <v>0.52</v>
      </c>
      <c r="AW4">
        <v>85.69</v>
      </c>
      <c r="AX4">
        <v>0</v>
      </c>
      <c r="AY4">
        <v>23.24</v>
      </c>
      <c r="AZ4">
        <v>0.92</v>
      </c>
      <c r="BA4">
        <v>255.52</v>
      </c>
      <c r="BB4">
        <v>62.93</v>
      </c>
      <c r="BC4">
        <v>0.37</v>
      </c>
      <c r="BD4">
        <v>23.24</v>
      </c>
      <c r="BE4">
        <v>63.18</v>
      </c>
      <c r="BF4">
        <v>0.61</v>
      </c>
      <c r="BG4">
        <v>21.28</v>
      </c>
      <c r="BH4">
        <v>23.18</v>
      </c>
      <c r="BI4">
        <v>36.53</v>
      </c>
      <c r="BJ4">
        <v>0.93</v>
      </c>
      <c r="BK4">
        <v>48.41</v>
      </c>
      <c r="BL4">
        <v>4.84</v>
      </c>
      <c r="BM4">
        <v>64.39</v>
      </c>
      <c r="BN4">
        <v>85.17</v>
      </c>
      <c r="BO4">
        <v>23.72</v>
      </c>
      <c r="BP4">
        <v>0</v>
      </c>
      <c r="BQ4">
        <v>0</v>
      </c>
      <c r="BR4">
        <v>0</v>
      </c>
      <c r="BS4">
        <v>0</v>
      </c>
      <c r="BT4">
        <v>0</v>
      </c>
    </row>
    <row r="5" spans="1:72">
      <c r="A5" t="s">
        <v>239</v>
      </c>
      <c r="B5" t="s">
        <v>231</v>
      </c>
      <c r="C5" t="s">
        <v>233</v>
      </c>
      <c r="G5" t="s">
        <v>47</v>
      </c>
      <c r="H5" s="73">
        <v>989.31999999999982</v>
      </c>
      <c r="I5" s="46">
        <v>425.48</v>
      </c>
      <c r="J5" s="46">
        <v>356.72</v>
      </c>
      <c r="K5" s="46">
        <v>69.709999999999994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0.82</v>
      </c>
      <c r="Y5">
        <v>48.41</v>
      </c>
      <c r="Z5">
        <v>54.22</v>
      </c>
      <c r="AA5">
        <v>98.76</v>
      </c>
      <c r="AB5">
        <v>0.93</v>
      </c>
      <c r="AC5">
        <v>24.2</v>
      </c>
      <c r="AD5">
        <v>6.78</v>
      </c>
      <c r="AE5">
        <v>35.17</v>
      </c>
      <c r="AF5">
        <v>43.57</v>
      </c>
      <c r="AG5">
        <v>1.02</v>
      </c>
      <c r="AH5">
        <v>0</v>
      </c>
      <c r="AI5">
        <v>0.61</v>
      </c>
      <c r="AJ5">
        <v>63.63</v>
      </c>
      <c r="AK5">
        <v>12.07</v>
      </c>
      <c r="AL5">
        <v>232.47</v>
      </c>
      <c r="AM5">
        <v>0.48</v>
      </c>
      <c r="AN5">
        <v>12.13</v>
      </c>
      <c r="AO5">
        <v>19.41</v>
      </c>
      <c r="AP5">
        <v>83.27</v>
      </c>
      <c r="AQ5">
        <v>62.93</v>
      </c>
      <c r="AR5">
        <v>48.41</v>
      </c>
      <c r="AS5">
        <v>0</v>
      </c>
      <c r="AT5">
        <v>147.91</v>
      </c>
      <c r="AU5">
        <v>24.2</v>
      </c>
      <c r="AV5">
        <v>0.52</v>
      </c>
      <c r="AW5">
        <v>85.69</v>
      </c>
      <c r="AX5">
        <v>0</v>
      </c>
      <c r="AY5">
        <v>23.24</v>
      </c>
      <c r="AZ5">
        <v>0.92</v>
      </c>
      <c r="BA5">
        <v>255.52</v>
      </c>
      <c r="BB5">
        <v>62.93</v>
      </c>
      <c r="BC5">
        <v>0.37</v>
      </c>
      <c r="BD5">
        <v>23.24</v>
      </c>
      <c r="BE5">
        <v>63.18</v>
      </c>
      <c r="BF5">
        <v>0.61</v>
      </c>
      <c r="BG5">
        <v>21.28</v>
      </c>
      <c r="BH5">
        <v>23.18</v>
      </c>
      <c r="BI5">
        <v>36.53</v>
      </c>
      <c r="BJ5">
        <v>0.93</v>
      </c>
      <c r="BK5">
        <v>48.41</v>
      </c>
      <c r="BL5">
        <v>4.84</v>
      </c>
      <c r="BM5">
        <v>64.39</v>
      </c>
      <c r="BN5">
        <v>85.17</v>
      </c>
      <c r="BO5">
        <v>23.72</v>
      </c>
      <c r="BP5">
        <v>0</v>
      </c>
      <c r="BQ5">
        <v>0</v>
      </c>
      <c r="BR5">
        <v>0</v>
      </c>
      <c r="BS5">
        <v>0</v>
      </c>
      <c r="BT5">
        <v>0</v>
      </c>
    </row>
    <row r="6" spans="1:72">
      <c r="A6" t="s">
        <v>240</v>
      </c>
      <c r="B6" t="s">
        <v>262</v>
      </c>
      <c r="C6" t="s">
        <v>234</v>
      </c>
      <c r="G6" t="s">
        <v>48</v>
      </c>
      <c r="H6" s="73">
        <v>989.31999999999982</v>
      </c>
      <c r="I6" s="46">
        <v>425.48</v>
      </c>
      <c r="J6" s="46">
        <v>356.72</v>
      </c>
      <c r="K6" s="46">
        <v>69.709999999999994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0.82</v>
      </c>
      <c r="Y6">
        <v>48.41</v>
      </c>
      <c r="Z6">
        <v>54.22</v>
      </c>
      <c r="AA6">
        <v>98.76</v>
      </c>
      <c r="AB6">
        <v>0.93</v>
      </c>
      <c r="AC6">
        <v>24.2</v>
      </c>
      <c r="AD6">
        <v>6.78</v>
      </c>
      <c r="AE6">
        <v>35.17</v>
      </c>
      <c r="AF6">
        <v>43.57</v>
      </c>
      <c r="AG6">
        <v>1.02</v>
      </c>
      <c r="AH6">
        <v>0</v>
      </c>
      <c r="AI6">
        <v>0.61</v>
      </c>
      <c r="AJ6">
        <v>63.63</v>
      </c>
      <c r="AK6">
        <v>12.07</v>
      </c>
      <c r="AL6">
        <v>232.47</v>
      </c>
      <c r="AM6">
        <v>0.48</v>
      </c>
      <c r="AN6">
        <v>12.13</v>
      </c>
      <c r="AO6">
        <v>19.41</v>
      </c>
      <c r="AP6">
        <v>83.27</v>
      </c>
      <c r="AQ6">
        <v>62.93</v>
      </c>
      <c r="AR6">
        <v>48.41</v>
      </c>
      <c r="AS6">
        <v>0</v>
      </c>
      <c r="AT6">
        <v>147.91</v>
      </c>
      <c r="AU6">
        <v>24.2</v>
      </c>
      <c r="AV6">
        <v>0.52</v>
      </c>
      <c r="AW6">
        <v>85.69</v>
      </c>
      <c r="AX6">
        <v>0</v>
      </c>
      <c r="AY6">
        <v>23.24</v>
      </c>
      <c r="AZ6">
        <v>0.92</v>
      </c>
      <c r="BA6">
        <v>255.52</v>
      </c>
      <c r="BB6">
        <v>62.93</v>
      </c>
      <c r="BC6">
        <v>0.37</v>
      </c>
      <c r="BD6">
        <v>23.24</v>
      </c>
      <c r="BE6">
        <v>63.18</v>
      </c>
      <c r="BF6">
        <v>0.61</v>
      </c>
      <c r="BG6">
        <v>21.28</v>
      </c>
      <c r="BH6">
        <v>23.18</v>
      </c>
      <c r="BI6">
        <v>36.53</v>
      </c>
      <c r="BJ6">
        <v>0.93</v>
      </c>
      <c r="BK6">
        <v>48.41</v>
      </c>
      <c r="BL6">
        <v>4.84</v>
      </c>
      <c r="BM6">
        <v>64.39</v>
      </c>
      <c r="BN6">
        <v>85.17</v>
      </c>
      <c r="BO6">
        <v>23.72</v>
      </c>
      <c r="BP6">
        <v>0</v>
      </c>
      <c r="BQ6">
        <v>0</v>
      </c>
      <c r="BR6">
        <v>0</v>
      </c>
      <c r="BS6">
        <v>0</v>
      </c>
      <c r="BT6">
        <v>0</v>
      </c>
    </row>
    <row r="7" spans="1:72">
      <c r="A7" t="s">
        <v>241</v>
      </c>
      <c r="B7" t="s">
        <v>284</v>
      </c>
      <c r="C7" t="s">
        <v>263</v>
      </c>
      <c r="G7" t="s">
        <v>49</v>
      </c>
      <c r="H7" s="73">
        <v>989.36999999999978</v>
      </c>
      <c r="I7" s="46">
        <v>425.48</v>
      </c>
      <c r="J7" s="46">
        <v>356.73</v>
      </c>
      <c r="K7" s="46">
        <v>69.709999999999994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0.82</v>
      </c>
      <c r="Y7">
        <v>48.41</v>
      </c>
      <c r="Z7">
        <v>54.22</v>
      </c>
      <c r="AA7">
        <v>98.76</v>
      </c>
      <c r="AB7">
        <v>0.93</v>
      </c>
      <c r="AC7">
        <v>24.2</v>
      </c>
      <c r="AD7">
        <v>6.78</v>
      </c>
      <c r="AE7">
        <v>35.17</v>
      </c>
      <c r="AF7">
        <v>43.57</v>
      </c>
      <c r="AG7">
        <v>1.02</v>
      </c>
      <c r="AH7">
        <v>0</v>
      </c>
      <c r="AI7">
        <v>0.61</v>
      </c>
      <c r="AJ7">
        <v>63.63</v>
      </c>
      <c r="AK7">
        <v>7.35</v>
      </c>
      <c r="AL7">
        <v>232.47</v>
      </c>
      <c r="AM7">
        <v>0.53</v>
      </c>
      <c r="AN7">
        <v>16.86</v>
      </c>
      <c r="AO7">
        <v>19.41</v>
      </c>
      <c r="AP7">
        <v>83.27</v>
      </c>
      <c r="AQ7">
        <v>62.93</v>
      </c>
      <c r="AR7">
        <v>48.41</v>
      </c>
      <c r="AS7">
        <v>0</v>
      </c>
      <c r="AT7">
        <v>147.91</v>
      </c>
      <c r="AU7">
        <v>24.2</v>
      </c>
      <c r="AV7">
        <v>0.52</v>
      </c>
      <c r="AW7">
        <v>85.69</v>
      </c>
      <c r="AX7">
        <v>0</v>
      </c>
      <c r="AY7">
        <v>23.24</v>
      </c>
      <c r="AZ7">
        <v>0.92</v>
      </c>
      <c r="BA7">
        <v>255.52</v>
      </c>
      <c r="BB7">
        <v>62.93</v>
      </c>
      <c r="BC7">
        <v>0.37</v>
      </c>
      <c r="BD7">
        <v>23.24</v>
      </c>
      <c r="BE7">
        <v>63.18</v>
      </c>
      <c r="BF7">
        <v>0.61</v>
      </c>
      <c r="BG7">
        <v>21.28</v>
      </c>
      <c r="BH7">
        <v>23.18</v>
      </c>
      <c r="BI7">
        <v>36.53</v>
      </c>
      <c r="BJ7">
        <v>0.93</v>
      </c>
      <c r="BK7">
        <v>48.41</v>
      </c>
      <c r="BL7">
        <v>4.84</v>
      </c>
      <c r="BM7">
        <v>64.39</v>
      </c>
      <c r="BN7">
        <v>85.17</v>
      </c>
      <c r="BO7">
        <v>23.72</v>
      </c>
      <c r="BP7">
        <v>0</v>
      </c>
      <c r="BQ7">
        <v>0</v>
      </c>
      <c r="BR7">
        <v>0</v>
      </c>
      <c r="BS7">
        <v>0</v>
      </c>
      <c r="BT7">
        <v>0</v>
      </c>
    </row>
    <row r="8" spans="1:72">
      <c r="A8" t="s">
        <v>242</v>
      </c>
      <c r="B8" t="s">
        <v>324</v>
      </c>
      <c r="C8" t="s">
        <v>235</v>
      </c>
      <c r="G8" t="s">
        <v>50</v>
      </c>
      <c r="H8" s="73">
        <v>989.36999999999978</v>
      </c>
      <c r="I8" s="46">
        <v>425.48</v>
      </c>
      <c r="J8" s="46">
        <v>356.73</v>
      </c>
      <c r="K8" s="46">
        <v>69.709999999999994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0.82</v>
      </c>
      <c r="Y8">
        <v>48.41</v>
      </c>
      <c r="Z8">
        <v>54.22</v>
      </c>
      <c r="AA8">
        <v>98.76</v>
      </c>
      <c r="AB8">
        <v>0.93</v>
      </c>
      <c r="AC8">
        <v>24.2</v>
      </c>
      <c r="AD8">
        <v>6.78</v>
      </c>
      <c r="AE8">
        <v>35.17</v>
      </c>
      <c r="AF8">
        <v>43.57</v>
      </c>
      <c r="AG8">
        <v>1.02</v>
      </c>
      <c r="AH8">
        <v>0</v>
      </c>
      <c r="AI8">
        <v>0.61</v>
      </c>
      <c r="AJ8">
        <v>63.63</v>
      </c>
      <c r="AK8">
        <v>7.35</v>
      </c>
      <c r="AL8">
        <v>232.47</v>
      </c>
      <c r="AM8">
        <v>0.53</v>
      </c>
      <c r="AN8">
        <v>16.86</v>
      </c>
      <c r="AO8">
        <v>19.41</v>
      </c>
      <c r="AP8">
        <v>83.27</v>
      </c>
      <c r="AQ8">
        <v>62.93</v>
      </c>
      <c r="AR8">
        <v>48.41</v>
      </c>
      <c r="AS8">
        <v>0</v>
      </c>
      <c r="AT8">
        <v>147.91</v>
      </c>
      <c r="AU8">
        <v>24.2</v>
      </c>
      <c r="AV8">
        <v>0.52</v>
      </c>
      <c r="AW8">
        <v>85.69</v>
      </c>
      <c r="AX8">
        <v>0</v>
      </c>
      <c r="AY8">
        <v>23.24</v>
      </c>
      <c r="AZ8">
        <v>0.92</v>
      </c>
      <c r="BA8">
        <v>255.52</v>
      </c>
      <c r="BB8">
        <v>62.93</v>
      </c>
      <c r="BC8">
        <v>0.37</v>
      </c>
      <c r="BD8">
        <v>23.24</v>
      </c>
      <c r="BE8">
        <v>63.18</v>
      </c>
      <c r="BF8">
        <v>0.61</v>
      </c>
      <c r="BG8">
        <v>21.28</v>
      </c>
      <c r="BH8">
        <v>23.18</v>
      </c>
      <c r="BI8">
        <v>36.53</v>
      </c>
      <c r="BJ8">
        <v>0.93</v>
      </c>
      <c r="BK8">
        <v>48.41</v>
      </c>
      <c r="BL8">
        <v>4.84</v>
      </c>
      <c r="BM8">
        <v>64.39</v>
      </c>
      <c r="BN8">
        <v>85.17</v>
      </c>
      <c r="BO8">
        <v>23.72</v>
      </c>
      <c r="BP8">
        <v>0</v>
      </c>
      <c r="BQ8">
        <v>0</v>
      </c>
      <c r="BR8">
        <v>0</v>
      </c>
      <c r="BS8">
        <v>0</v>
      </c>
      <c r="BT8">
        <v>0</v>
      </c>
    </row>
    <row r="9" spans="1:72">
      <c r="A9" t="s">
        <v>243</v>
      </c>
      <c r="B9" t="s">
        <v>344</v>
      </c>
      <c r="C9" t="s">
        <v>236</v>
      </c>
      <c r="G9" t="s">
        <v>51</v>
      </c>
      <c r="H9" s="73">
        <v>989.36999999999978</v>
      </c>
      <c r="I9" s="46">
        <v>425.48</v>
      </c>
      <c r="J9" s="46">
        <v>356.73</v>
      </c>
      <c r="K9" s="46">
        <v>69.709999999999994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0.82</v>
      </c>
      <c r="Y9">
        <v>48.41</v>
      </c>
      <c r="Z9">
        <v>54.22</v>
      </c>
      <c r="AA9">
        <v>98.76</v>
      </c>
      <c r="AB9">
        <v>0.93</v>
      </c>
      <c r="AC9">
        <v>24.2</v>
      </c>
      <c r="AD9">
        <v>6.78</v>
      </c>
      <c r="AE9">
        <v>35.17</v>
      </c>
      <c r="AF9">
        <v>43.57</v>
      </c>
      <c r="AG9">
        <v>1.02</v>
      </c>
      <c r="AH9">
        <v>0</v>
      </c>
      <c r="AI9">
        <v>0.61</v>
      </c>
      <c r="AJ9">
        <v>63.63</v>
      </c>
      <c r="AK9">
        <v>7.35</v>
      </c>
      <c r="AL9">
        <v>232.47</v>
      </c>
      <c r="AM9">
        <v>0.53</v>
      </c>
      <c r="AN9">
        <v>16.86</v>
      </c>
      <c r="AO9">
        <v>19.41</v>
      </c>
      <c r="AP9">
        <v>83.27</v>
      </c>
      <c r="AQ9">
        <v>62.93</v>
      </c>
      <c r="AR9">
        <v>48.41</v>
      </c>
      <c r="AS9">
        <v>0</v>
      </c>
      <c r="AT9">
        <v>147.91</v>
      </c>
      <c r="AU9">
        <v>24.2</v>
      </c>
      <c r="AV9">
        <v>0.52</v>
      </c>
      <c r="AW9">
        <v>85.69</v>
      </c>
      <c r="AX9">
        <v>0</v>
      </c>
      <c r="AY9">
        <v>23.24</v>
      </c>
      <c r="AZ9">
        <v>0.92</v>
      </c>
      <c r="BA9">
        <v>255.52</v>
      </c>
      <c r="BB9">
        <v>62.93</v>
      </c>
      <c r="BC9">
        <v>0.37</v>
      </c>
      <c r="BD9">
        <v>23.24</v>
      </c>
      <c r="BE9">
        <v>63.18</v>
      </c>
      <c r="BF9">
        <v>0.61</v>
      </c>
      <c r="BG9">
        <v>21.28</v>
      </c>
      <c r="BH9">
        <v>23.18</v>
      </c>
      <c r="BI9">
        <v>36.53</v>
      </c>
      <c r="BJ9">
        <v>0.93</v>
      </c>
      <c r="BK9">
        <v>48.41</v>
      </c>
      <c r="BL9">
        <v>4.84</v>
      </c>
      <c r="BM9">
        <v>64.39</v>
      </c>
      <c r="BN9">
        <v>85.17</v>
      </c>
      <c r="BO9">
        <v>23.72</v>
      </c>
      <c r="BP9">
        <v>0</v>
      </c>
      <c r="BQ9">
        <v>0</v>
      </c>
      <c r="BR9">
        <v>0</v>
      </c>
      <c r="BS9">
        <v>0</v>
      </c>
      <c r="BT9">
        <v>0</v>
      </c>
    </row>
    <row r="10" spans="1:72">
      <c r="A10" t="s">
        <v>264</v>
      </c>
      <c r="C10" t="s">
        <v>237</v>
      </c>
      <c r="G10" t="s">
        <v>52</v>
      </c>
      <c r="H10" s="73">
        <v>989.36999999999978</v>
      </c>
      <c r="I10" s="46">
        <v>425.48</v>
      </c>
      <c r="J10" s="46">
        <v>356.73</v>
      </c>
      <c r="K10" s="46">
        <v>69.709999999999994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0.82</v>
      </c>
      <c r="Y10">
        <v>48.41</v>
      </c>
      <c r="Z10">
        <v>54.22</v>
      </c>
      <c r="AA10">
        <v>98.76</v>
      </c>
      <c r="AB10">
        <v>0.93</v>
      </c>
      <c r="AC10">
        <v>24.2</v>
      </c>
      <c r="AD10">
        <v>6.78</v>
      </c>
      <c r="AE10">
        <v>35.17</v>
      </c>
      <c r="AF10">
        <v>43.57</v>
      </c>
      <c r="AG10">
        <v>1.02</v>
      </c>
      <c r="AH10">
        <v>0</v>
      </c>
      <c r="AI10">
        <v>0.61</v>
      </c>
      <c r="AJ10">
        <v>63.63</v>
      </c>
      <c r="AK10">
        <v>7.35</v>
      </c>
      <c r="AL10">
        <v>232.47</v>
      </c>
      <c r="AM10">
        <v>0.53</v>
      </c>
      <c r="AN10">
        <v>16.86</v>
      </c>
      <c r="AO10">
        <v>19.41</v>
      </c>
      <c r="AP10">
        <v>83.27</v>
      </c>
      <c r="AQ10">
        <v>62.93</v>
      </c>
      <c r="AR10">
        <v>48.41</v>
      </c>
      <c r="AS10">
        <v>0</v>
      </c>
      <c r="AT10">
        <v>147.91</v>
      </c>
      <c r="AU10">
        <v>24.2</v>
      </c>
      <c r="AV10">
        <v>0.52</v>
      </c>
      <c r="AW10">
        <v>85.69</v>
      </c>
      <c r="AX10">
        <v>0</v>
      </c>
      <c r="AY10">
        <v>23.24</v>
      </c>
      <c r="AZ10">
        <v>0.92</v>
      </c>
      <c r="BA10">
        <v>255.52</v>
      </c>
      <c r="BB10">
        <v>62.93</v>
      </c>
      <c r="BC10">
        <v>0.37</v>
      </c>
      <c r="BD10">
        <v>23.24</v>
      </c>
      <c r="BE10">
        <v>63.18</v>
      </c>
      <c r="BF10">
        <v>0.61</v>
      </c>
      <c r="BG10">
        <v>21.28</v>
      </c>
      <c r="BH10">
        <v>23.18</v>
      </c>
      <c r="BI10">
        <v>36.53</v>
      </c>
      <c r="BJ10">
        <v>0.93</v>
      </c>
      <c r="BK10">
        <v>48.41</v>
      </c>
      <c r="BL10">
        <v>4.84</v>
      </c>
      <c r="BM10">
        <v>64.39</v>
      </c>
      <c r="BN10">
        <v>85.17</v>
      </c>
      <c r="BO10">
        <v>23.72</v>
      </c>
      <c r="BP10">
        <v>0</v>
      </c>
      <c r="BQ10">
        <v>0</v>
      </c>
      <c r="BR10">
        <v>0</v>
      </c>
      <c r="BS10">
        <v>0</v>
      </c>
      <c r="BT10">
        <v>0</v>
      </c>
    </row>
    <row r="11" spans="1:72">
      <c r="A11" t="s">
        <v>244</v>
      </c>
      <c r="C11" t="s">
        <v>325</v>
      </c>
      <c r="G11" t="s">
        <v>53</v>
      </c>
      <c r="H11" s="73">
        <v>989.31999999999982</v>
      </c>
      <c r="I11" s="46">
        <v>425.48</v>
      </c>
      <c r="J11" s="46">
        <v>356.73</v>
      </c>
      <c r="K11" s="46">
        <v>69.709999999999994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0.82</v>
      </c>
      <c r="Y11">
        <v>48.41</v>
      </c>
      <c r="Z11">
        <v>54.22</v>
      </c>
      <c r="AA11">
        <v>98.76</v>
      </c>
      <c r="AB11">
        <v>0.93</v>
      </c>
      <c r="AC11">
        <v>24.2</v>
      </c>
      <c r="AD11">
        <v>6.78</v>
      </c>
      <c r="AE11">
        <v>35.17</v>
      </c>
      <c r="AF11">
        <v>43.57</v>
      </c>
      <c r="AG11">
        <v>1.02</v>
      </c>
      <c r="AH11">
        <v>0</v>
      </c>
      <c r="AI11">
        <v>0.61</v>
      </c>
      <c r="AJ11">
        <v>63.63</v>
      </c>
      <c r="AK11">
        <v>7.09</v>
      </c>
      <c r="AL11">
        <v>232.47</v>
      </c>
      <c r="AM11">
        <v>0.48</v>
      </c>
      <c r="AN11">
        <v>17.12</v>
      </c>
      <c r="AO11">
        <v>19.41</v>
      </c>
      <c r="AP11">
        <v>83.27</v>
      </c>
      <c r="AQ11">
        <v>62.93</v>
      </c>
      <c r="AR11">
        <v>48.41</v>
      </c>
      <c r="AS11">
        <v>0</v>
      </c>
      <c r="AT11">
        <v>147.91</v>
      </c>
      <c r="AU11">
        <v>24.2</v>
      </c>
      <c r="AV11">
        <v>0.52</v>
      </c>
      <c r="AW11">
        <v>85.69</v>
      </c>
      <c r="AX11">
        <v>0</v>
      </c>
      <c r="AY11">
        <v>23.24</v>
      </c>
      <c r="AZ11">
        <v>0.92</v>
      </c>
      <c r="BA11">
        <v>255.52</v>
      </c>
      <c r="BB11">
        <v>62.93</v>
      </c>
      <c r="BC11">
        <v>0.37</v>
      </c>
      <c r="BD11">
        <v>23.24</v>
      </c>
      <c r="BE11">
        <v>63.18</v>
      </c>
      <c r="BF11">
        <v>0.61</v>
      </c>
      <c r="BG11">
        <v>21.28</v>
      </c>
      <c r="BH11">
        <v>23.18</v>
      </c>
      <c r="BI11">
        <v>36.53</v>
      </c>
      <c r="BJ11">
        <v>0.93</v>
      </c>
      <c r="BK11">
        <v>48.41</v>
      </c>
      <c r="BL11">
        <v>4.84</v>
      </c>
      <c r="BM11">
        <v>64.39</v>
      </c>
      <c r="BN11">
        <v>85.17</v>
      </c>
      <c r="BO11">
        <v>23.72</v>
      </c>
      <c r="BP11">
        <v>0</v>
      </c>
      <c r="BQ11">
        <v>0</v>
      </c>
      <c r="BR11">
        <v>0</v>
      </c>
      <c r="BS11">
        <v>0</v>
      </c>
      <c r="BT11">
        <v>0</v>
      </c>
    </row>
    <row r="12" spans="1:72">
      <c r="A12" t="s">
        <v>245</v>
      </c>
      <c r="C12" t="s">
        <v>345</v>
      </c>
      <c r="G12" t="s">
        <v>54</v>
      </c>
      <c r="H12" s="73">
        <v>989.31999999999982</v>
      </c>
      <c r="I12" s="46">
        <v>425.48</v>
      </c>
      <c r="J12" s="46">
        <v>356.73</v>
      </c>
      <c r="K12" s="46">
        <v>69.709999999999994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0.82</v>
      </c>
      <c r="Y12">
        <v>48.41</v>
      </c>
      <c r="Z12">
        <v>54.22</v>
      </c>
      <c r="AA12">
        <v>98.76</v>
      </c>
      <c r="AB12">
        <v>0.93</v>
      </c>
      <c r="AC12">
        <v>24.2</v>
      </c>
      <c r="AD12">
        <v>6.78</v>
      </c>
      <c r="AE12">
        <v>35.17</v>
      </c>
      <c r="AF12">
        <v>43.57</v>
      </c>
      <c r="AG12">
        <v>1.02</v>
      </c>
      <c r="AH12">
        <v>0</v>
      </c>
      <c r="AI12">
        <v>0.61</v>
      </c>
      <c r="AJ12">
        <v>63.63</v>
      </c>
      <c r="AK12">
        <v>7.09</v>
      </c>
      <c r="AL12">
        <v>232.47</v>
      </c>
      <c r="AM12">
        <v>0.48</v>
      </c>
      <c r="AN12">
        <v>17.12</v>
      </c>
      <c r="AO12">
        <v>19.41</v>
      </c>
      <c r="AP12">
        <v>83.27</v>
      </c>
      <c r="AQ12">
        <v>62.93</v>
      </c>
      <c r="AR12">
        <v>48.41</v>
      </c>
      <c r="AS12">
        <v>0</v>
      </c>
      <c r="AT12">
        <v>147.91</v>
      </c>
      <c r="AU12">
        <v>24.2</v>
      </c>
      <c r="AV12">
        <v>0.52</v>
      </c>
      <c r="AW12">
        <v>85.69</v>
      </c>
      <c r="AX12">
        <v>0</v>
      </c>
      <c r="AY12">
        <v>23.24</v>
      </c>
      <c r="AZ12">
        <v>0.92</v>
      </c>
      <c r="BA12">
        <v>255.52</v>
      </c>
      <c r="BB12">
        <v>62.93</v>
      </c>
      <c r="BC12">
        <v>0.37</v>
      </c>
      <c r="BD12">
        <v>23.24</v>
      </c>
      <c r="BE12">
        <v>63.18</v>
      </c>
      <c r="BF12">
        <v>0.61</v>
      </c>
      <c r="BG12">
        <v>21.28</v>
      </c>
      <c r="BH12">
        <v>23.18</v>
      </c>
      <c r="BI12">
        <v>36.53</v>
      </c>
      <c r="BJ12">
        <v>0.93</v>
      </c>
      <c r="BK12">
        <v>48.41</v>
      </c>
      <c r="BL12">
        <v>4.84</v>
      </c>
      <c r="BM12">
        <v>64.39</v>
      </c>
      <c r="BN12">
        <v>85.17</v>
      </c>
      <c r="BO12">
        <v>23.72</v>
      </c>
      <c r="BP12">
        <v>0</v>
      </c>
      <c r="BQ12">
        <v>0</v>
      </c>
      <c r="BR12">
        <v>0</v>
      </c>
      <c r="BS12">
        <v>0</v>
      </c>
      <c r="BT12">
        <v>0</v>
      </c>
    </row>
    <row r="13" spans="1:72">
      <c r="A13" t="s">
        <v>246</v>
      </c>
      <c r="G13" t="s">
        <v>55</v>
      </c>
      <c r="H13" s="73">
        <v>989.31999999999982</v>
      </c>
      <c r="I13" s="46">
        <v>425.48</v>
      </c>
      <c r="J13" s="46">
        <v>356.73</v>
      </c>
      <c r="K13" s="46">
        <v>69.709999999999994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0.82</v>
      </c>
      <c r="Y13">
        <v>48.41</v>
      </c>
      <c r="Z13">
        <v>54.22</v>
      </c>
      <c r="AA13">
        <v>98.76</v>
      </c>
      <c r="AB13">
        <v>0.93</v>
      </c>
      <c r="AC13">
        <v>24.2</v>
      </c>
      <c r="AD13">
        <v>6.78</v>
      </c>
      <c r="AE13">
        <v>35.17</v>
      </c>
      <c r="AF13">
        <v>43.57</v>
      </c>
      <c r="AG13">
        <v>1.02</v>
      </c>
      <c r="AH13">
        <v>0</v>
      </c>
      <c r="AI13">
        <v>0.61</v>
      </c>
      <c r="AJ13">
        <v>63.63</v>
      </c>
      <c r="AK13">
        <v>7.09</v>
      </c>
      <c r="AL13">
        <v>232.47</v>
      </c>
      <c r="AM13">
        <v>0.48</v>
      </c>
      <c r="AN13">
        <v>17.12</v>
      </c>
      <c r="AO13">
        <v>19.41</v>
      </c>
      <c r="AP13">
        <v>83.27</v>
      </c>
      <c r="AQ13">
        <v>62.93</v>
      </c>
      <c r="AR13">
        <v>48.41</v>
      </c>
      <c r="AS13">
        <v>0</v>
      </c>
      <c r="AT13">
        <v>147.91</v>
      </c>
      <c r="AU13">
        <v>24.2</v>
      </c>
      <c r="AV13">
        <v>0.52</v>
      </c>
      <c r="AW13">
        <v>85.69</v>
      </c>
      <c r="AX13">
        <v>0</v>
      </c>
      <c r="AY13">
        <v>23.24</v>
      </c>
      <c r="AZ13">
        <v>0.92</v>
      </c>
      <c r="BA13">
        <v>255.52</v>
      </c>
      <c r="BB13">
        <v>62.93</v>
      </c>
      <c r="BC13">
        <v>0.37</v>
      </c>
      <c r="BD13">
        <v>23.24</v>
      </c>
      <c r="BE13">
        <v>63.18</v>
      </c>
      <c r="BF13">
        <v>0.61</v>
      </c>
      <c r="BG13">
        <v>21.28</v>
      </c>
      <c r="BH13">
        <v>23.18</v>
      </c>
      <c r="BI13">
        <v>36.53</v>
      </c>
      <c r="BJ13">
        <v>0.93</v>
      </c>
      <c r="BK13">
        <v>48.41</v>
      </c>
      <c r="BL13">
        <v>4.84</v>
      </c>
      <c r="BM13">
        <v>64.39</v>
      </c>
      <c r="BN13">
        <v>85.17</v>
      </c>
      <c r="BO13">
        <v>23.72</v>
      </c>
      <c r="BP13">
        <v>0</v>
      </c>
      <c r="BQ13">
        <v>0</v>
      </c>
      <c r="BR13">
        <v>0</v>
      </c>
      <c r="BS13">
        <v>0</v>
      </c>
      <c r="BT13">
        <v>0</v>
      </c>
    </row>
    <row r="14" spans="1:72">
      <c r="A14" t="s">
        <v>247</v>
      </c>
      <c r="G14" t="s">
        <v>56</v>
      </c>
      <c r="H14" s="73">
        <v>989.31999999999982</v>
      </c>
      <c r="I14" s="46">
        <v>425.48</v>
      </c>
      <c r="J14" s="46">
        <v>356.73</v>
      </c>
      <c r="K14" s="46">
        <v>69.709999999999994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0.82</v>
      </c>
      <c r="Y14">
        <v>48.41</v>
      </c>
      <c r="Z14">
        <v>54.22</v>
      </c>
      <c r="AA14">
        <v>98.76</v>
      </c>
      <c r="AB14">
        <v>0.93</v>
      </c>
      <c r="AC14">
        <v>24.2</v>
      </c>
      <c r="AD14">
        <v>6.78</v>
      </c>
      <c r="AE14">
        <v>35.17</v>
      </c>
      <c r="AF14">
        <v>43.57</v>
      </c>
      <c r="AG14">
        <v>1.02</v>
      </c>
      <c r="AH14">
        <v>0</v>
      </c>
      <c r="AI14">
        <v>0.61</v>
      </c>
      <c r="AJ14">
        <v>63.63</v>
      </c>
      <c r="AK14">
        <v>7.09</v>
      </c>
      <c r="AL14">
        <v>232.47</v>
      </c>
      <c r="AM14">
        <v>0.48</v>
      </c>
      <c r="AN14">
        <v>17.12</v>
      </c>
      <c r="AO14">
        <v>19.41</v>
      </c>
      <c r="AP14">
        <v>83.27</v>
      </c>
      <c r="AQ14">
        <v>62.93</v>
      </c>
      <c r="AR14">
        <v>48.41</v>
      </c>
      <c r="AS14">
        <v>0</v>
      </c>
      <c r="AT14">
        <v>147.91</v>
      </c>
      <c r="AU14">
        <v>24.2</v>
      </c>
      <c r="AV14">
        <v>0.52</v>
      </c>
      <c r="AW14">
        <v>85.69</v>
      </c>
      <c r="AX14">
        <v>0</v>
      </c>
      <c r="AY14">
        <v>23.24</v>
      </c>
      <c r="AZ14">
        <v>0.92</v>
      </c>
      <c r="BA14">
        <v>255.52</v>
      </c>
      <c r="BB14">
        <v>62.93</v>
      </c>
      <c r="BC14">
        <v>0.37</v>
      </c>
      <c r="BD14">
        <v>23.24</v>
      </c>
      <c r="BE14">
        <v>63.18</v>
      </c>
      <c r="BF14">
        <v>0.61</v>
      </c>
      <c r="BG14">
        <v>21.28</v>
      </c>
      <c r="BH14">
        <v>23.18</v>
      </c>
      <c r="BI14">
        <v>36.53</v>
      </c>
      <c r="BJ14">
        <v>0.93</v>
      </c>
      <c r="BK14">
        <v>48.41</v>
      </c>
      <c r="BL14">
        <v>4.84</v>
      </c>
      <c r="BM14">
        <v>64.39</v>
      </c>
      <c r="BN14">
        <v>85.17</v>
      </c>
      <c r="BO14">
        <v>23.72</v>
      </c>
      <c r="BP14">
        <v>0</v>
      </c>
      <c r="BQ14">
        <v>0</v>
      </c>
      <c r="BR14">
        <v>0</v>
      </c>
      <c r="BS14">
        <v>0</v>
      </c>
      <c r="BT14">
        <v>0</v>
      </c>
    </row>
    <row r="15" spans="1:72">
      <c r="A15" t="s">
        <v>248</v>
      </c>
      <c r="G15" t="s">
        <v>57</v>
      </c>
      <c r="H15" s="73">
        <v>966.09999999999991</v>
      </c>
      <c r="I15" s="46">
        <v>354.09000000000003</v>
      </c>
      <c r="J15" s="46">
        <v>356.53999999999996</v>
      </c>
      <c r="K15" s="46">
        <v>69.709999999999994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0.82</v>
      </c>
      <c r="Y15">
        <v>48.41</v>
      </c>
      <c r="Z15">
        <v>54.22</v>
      </c>
      <c r="AA15">
        <v>98.76</v>
      </c>
      <c r="AB15">
        <v>0.93</v>
      </c>
      <c r="AC15">
        <v>24.2</v>
      </c>
      <c r="AD15">
        <v>6.78</v>
      </c>
      <c r="AE15">
        <v>35.17</v>
      </c>
      <c r="AF15">
        <v>43.57</v>
      </c>
      <c r="AG15">
        <v>1.02</v>
      </c>
      <c r="AH15">
        <v>0</v>
      </c>
      <c r="AI15">
        <v>0.61</v>
      </c>
      <c r="AJ15">
        <v>63.63</v>
      </c>
      <c r="AK15">
        <v>24.2</v>
      </c>
      <c r="AL15">
        <v>232.47</v>
      </c>
      <c r="AM15">
        <v>0.44</v>
      </c>
      <c r="AN15">
        <v>0</v>
      </c>
      <c r="AO15">
        <v>19.23</v>
      </c>
      <c r="AP15">
        <v>48.41</v>
      </c>
      <c r="AQ15">
        <v>62.93</v>
      </c>
      <c r="AR15">
        <v>48.41</v>
      </c>
      <c r="AS15">
        <v>0</v>
      </c>
      <c r="AT15">
        <v>147.91</v>
      </c>
      <c r="AU15">
        <v>24.2</v>
      </c>
      <c r="AV15">
        <v>0.52</v>
      </c>
      <c r="AW15">
        <v>85.69</v>
      </c>
      <c r="AX15">
        <v>0</v>
      </c>
      <c r="AY15">
        <v>23.24</v>
      </c>
      <c r="AZ15">
        <v>0.92</v>
      </c>
      <c r="BA15">
        <v>255.52</v>
      </c>
      <c r="BB15">
        <v>62.93</v>
      </c>
      <c r="BC15">
        <v>0.37</v>
      </c>
      <c r="BD15">
        <v>23.24</v>
      </c>
      <c r="BE15">
        <v>63.18</v>
      </c>
      <c r="BF15">
        <v>0.61</v>
      </c>
      <c r="BG15">
        <v>21.28</v>
      </c>
      <c r="BH15">
        <v>0</v>
      </c>
      <c r="BI15">
        <v>0</v>
      </c>
      <c r="BJ15">
        <v>0.93</v>
      </c>
      <c r="BK15">
        <v>48.41</v>
      </c>
      <c r="BL15">
        <v>4.84</v>
      </c>
      <c r="BM15">
        <v>64.39</v>
      </c>
      <c r="BN15">
        <v>85.17</v>
      </c>
      <c r="BO15">
        <v>23.72</v>
      </c>
      <c r="BP15">
        <v>0</v>
      </c>
      <c r="BQ15">
        <v>0</v>
      </c>
      <c r="BR15">
        <v>0</v>
      </c>
      <c r="BS15">
        <v>0</v>
      </c>
      <c r="BT15">
        <v>0</v>
      </c>
    </row>
    <row r="16" spans="1:72">
      <c r="A16" t="s">
        <v>249</v>
      </c>
      <c r="G16" t="s">
        <v>58</v>
      </c>
      <c r="H16" s="73">
        <v>966.09999999999991</v>
      </c>
      <c r="I16" s="46">
        <v>354.09000000000003</v>
      </c>
      <c r="J16" s="46">
        <v>356.53999999999996</v>
      </c>
      <c r="K16" s="46">
        <v>69.709999999999994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0.82</v>
      </c>
      <c r="Y16">
        <v>48.41</v>
      </c>
      <c r="Z16">
        <v>54.22</v>
      </c>
      <c r="AA16">
        <v>98.76</v>
      </c>
      <c r="AB16">
        <v>0.93</v>
      </c>
      <c r="AC16">
        <v>24.2</v>
      </c>
      <c r="AD16">
        <v>6.78</v>
      </c>
      <c r="AE16">
        <v>35.17</v>
      </c>
      <c r="AF16">
        <v>43.57</v>
      </c>
      <c r="AG16">
        <v>1.02</v>
      </c>
      <c r="AH16">
        <v>0</v>
      </c>
      <c r="AI16">
        <v>0.61</v>
      </c>
      <c r="AJ16">
        <v>63.63</v>
      </c>
      <c r="AK16">
        <v>24.2</v>
      </c>
      <c r="AL16">
        <v>232.47</v>
      </c>
      <c r="AM16">
        <v>0.44</v>
      </c>
      <c r="AN16">
        <v>0</v>
      </c>
      <c r="AO16">
        <v>19.23</v>
      </c>
      <c r="AP16">
        <v>48.41</v>
      </c>
      <c r="AQ16">
        <v>62.93</v>
      </c>
      <c r="AR16">
        <v>48.41</v>
      </c>
      <c r="AS16">
        <v>0</v>
      </c>
      <c r="AT16">
        <v>147.91</v>
      </c>
      <c r="AU16">
        <v>24.2</v>
      </c>
      <c r="AV16">
        <v>0.52</v>
      </c>
      <c r="AW16">
        <v>85.69</v>
      </c>
      <c r="AX16">
        <v>0</v>
      </c>
      <c r="AY16">
        <v>23.24</v>
      </c>
      <c r="AZ16">
        <v>0.92</v>
      </c>
      <c r="BA16">
        <v>255.52</v>
      </c>
      <c r="BB16">
        <v>62.93</v>
      </c>
      <c r="BC16">
        <v>0.37</v>
      </c>
      <c r="BD16">
        <v>23.24</v>
      </c>
      <c r="BE16">
        <v>63.18</v>
      </c>
      <c r="BF16">
        <v>0.61</v>
      </c>
      <c r="BG16">
        <v>21.28</v>
      </c>
      <c r="BH16">
        <v>0</v>
      </c>
      <c r="BI16">
        <v>0</v>
      </c>
      <c r="BJ16">
        <v>0.93</v>
      </c>
      <c r="BK16">
        <v>48.41</v>
      </c>
      <c r="BL16">
        <v>4.84</v>
      </c>
      <c r="BM16">
        <v>64.39</v>
      </c>
      <c r="BN16">
        <v>85.17</v>
      </c>
      <c r="BO16">
        <v>23.72</v>
      </c>
      <c r="BP16">
        <v>0</v>
      </c>
      <c r="BQ16">
        <v>0</v>
      </c>
      <c r="BR16">
        <v>0</v>
      </c>
      <c r="BS16">
        <v>0</v>
      </c>
      <c r="BT16">
        <v>0</v>
      </c>
    </row>
    <row r="17" spans="1:72">
      <c r="A17" t="s">
        <v>250</v>
      </c>
      <c r="G17" t="s">
        <v>59</v>
      </c>
      <c r="H17" s="73">
        <v>966.09999999999991</v>
      </c>
      <c r="I17" s="46">
        <v>354.09000000000003</v>
      </c>
      <c r="J17" s="46">
        <v>356.53999999999996</v>
      </c>
      <c r="K17" s="46">
        <v>69.709999999999994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0.82</v>
      </c>
      <c r="Y17">
        <v>48.41</v>
      </c>
      <c r="Z17">
        <v>54.22</v>
      </c>
      <c r="AA17">
        <v>98.76</v>
      </c>
      <c r="AB17">
        <v>0.93</v>
      </c>
      <c r="AC17">
        <v>24.2</v>
      </c>
      <c r="AD17">
        <v>6.78</v>
      </c>
      <c r="AE17">
        <v>35.17</v>
      </c>
      <c r="AF17">
        <v>43.57</v>
      </c>
      <c r="AG17">
        <v>1.02</v>
      </c>
      <c r="AH17">
        <v>0</v>
      </c>
      <c r="AI17">
        <v>0.61</v>
      </c>
      <c r="AJ17">
        <v>63.63</v>
      </c>
      <c r="AK17">
        <v>24.2</v>
      </c>
      <c r="AL17">
        <v>232.47</v>
      </c>
      <c r="AM17">
        <v>0.44</v>
      </c>
      <c r="AN17">
        <v>0</v>
      </c>
      <c r="AO17">
        <v>19.23</v>
      </c>
      <c r="AP17">
        <v>48.41</v>
      </c>
      <c r="AQ17">
        <v>62.93</v>
      </c>
      <c r="AR17">
        <v>48.41</v>
      </c>
      <c r="AS17">
        <v>0</v>
      </c>
      <c r="AT17">
        <v>147.91</v>
      </c>
      <c r="AU17">
        <v>24.2</v>
      </c>
      <c r="AV17">
        <v>0.52</v>
      </c>
      <c r="AW17">
        <v>85.69</v>
      </c>
      <c r="AX17">
        <v>0</v>
      </c>
      <c r="AY17">
        <v>23.24</v>
      </c>
      <c r="AZ17">
        <v>0.92</v>
      </c>
      <c r="BA17">
        <v>255.52</v>
      </c>
      <c r="BB17">
        <v>62.93</v>
      </c>
      <c r="BC17">
        <v>0.37</v>
      </c>
      <c r="BD17">
        <v>23.24</v>
      </c>
      <c r="BE17">
        <v>63.18</v>
      </c>
      <c r="BF17">
        <v>0.61</v>
      </c>
      <c r="BG17">
        <v>21.28</v>
      </c>
      <c r="BH17">
        <v>0</v>
      </c>
      <c r="BI17">
        <v>0</v>
      </c>
      <c r="BJ17">
        <v>0.93</v>
      </c>
      <c r="BK17">
        <v>48.41</v>
      </c>
      <c r="BL17">
        <v>4.84</v>
      </c>
      <c r="BM17">
        <v>64.39</v>
      </c>
      <c r="BN17">
        <v>85.17</v>
      </c>
      <c r="BO17">
        <v>23.72</v>
      </c>
      <c r="BP17">
        <v>0</v>
      </c>
      <c r="BQ17">
        <v>0</v>
      </c>
      <c r="BR17">
        <v>0</v>
      </c>
      <c r="BS17">
        <v>0</v>
      </c>
      <c r="BT17">
        <v>0</v>
      </c>
    </row>
    <row r="18" spans="1:72">
      <c r="A18" t="s">
        <v>251</v>
      </c>
      <c r="G18" t="s">
        <v>60</v>
      </c>
      <c r="H18" s="73">
        <v>966.09999999999991</v>
      </c>
      <c r="I18" s="46">
        <v>354.09000000000003</v>
      </c>
      <c r="J18" s="46">
        <v>356.53999999999996</v>
      </c>
      <c r="K18" s="46">
        <v>69.709999999999994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0.82</v>
      </c>
      <c r="Y18">
        <v>48.41</v>
      </c>
      <c r="Z18">
        <v>54.22</v>
      </c>
      <c r="AA18">
        <v>98.76</v>
      </c>
      <c r="AB18">
        <v>0.93</v>
      </c>
      <c r="AC18">
        <v>24.2</v>
      </c>
      <c r="AD18">
        <v>6.78</v>
      </c>
      <c r="AE18">
        <v>35.17</v>
      </c>
      <c r="AF18">
        <v>43.57</v>
      </c>
      <c r="AG18">
        <v>1.02</v>
      </c>
      <c r="AH18">
        <v>0</v>
      </c>
      <c r="AI18">
        <v>0.61</v>
      </c>
      <c r="AJ18">
        <v>63.63</v>
      </c>
      <c r="AK18">
        <v>24.2</v>
      </c>
      <c r="AL18">
        <v>232.47</v>
      </c>
      <c r="AM18">
        <v>0.44</v>
      </c>
      <c r="AN18">
        <v>0</v>
      </c>
      <c r="AO18">
        <v>19.23</v>
      </c>
      <c r="AP18">
        <v>48.41</v>
      </c>
      <c r="AQ18">
        <v>62.93</v>
      </c>
      <c r="AR18">
        <v>48.41</v>
      </c>
      <c r="AS18">
        <v>0</v>
      </c>
      <c r="AT18">
        <v>147.91</v>
      </c>
      <c r="AU18">
        <v>24.2</v>
      </c>
      <c r="AV18">
        <v>0.52</v>
      </c>
      <c r="AW18">
        <v>85.69</v>
      </c>
      <c r="AX18">
        <v>0</v>
      </c>
      <c r="AY18">
        <v>23.24</v>
      </c>
      <c r="AZ18">
        <v>0.92</v>
      </c>
      <c r="BA18">
        <v>255.52</v>
      </c>
      <c r="BB18">
        <v>62.93</v>
      </c>
      <c r="BC18">
        <v>0.37</v>
      </c>
      <c r="BD18">
        <v>23.24</v>
      </c>
      <c r="BE18">
        <v>63.18</v>
      </c>
      <c r="BF18">
        <v>0.61</v>
      </c>
      <c r="BG18">
        <v>21.28</v>
      </c>
      <c r="BH18">
        <v>0</v>
      </c>
      <c r="BI18">
        <v>0</v>
      </c>
      <c r="BJ18">
        <v>0.93</v>
      </c>
      <c r="BK18">
        <v>48.41</v>
      </c>
      <c r="BL18">
        <v>4.84</v>
      </c>
      <c r="BM18">
        <v>64.39</v>
      </c>
      <c r="BN18">
        <v>85.17</v>
      </c>
      <c r="BO18">
        <v>23.72</v>
      </c>
      <c r="BP18">
        <v>0</v>
      </c>
      <c r="BQ18">
        <v>0</v>
      </c>
      <c r="BR18">
        <v>0</v>
      </c>
      <c r="BS18">
        <v>0</v>
      </c>
      <c r="BT18">
        <v>0</v>
      </c>
    </row>
    <row r="19" spans="1:72">
      <c r="A19" t="s">
        <v>265</v>
      </c>
      <c r="G19" t="s">
        <v>61</v>
      </c>
      <c r="H19" s="73">
        <v>966.09999999999991</v>
      </c>
      <c r="I19" s="46">
        <v>354.09000000000003</v>
      </c>
      <c r="J19" s="46">
        <v>356.53999999999996</v>
      </c>
      <c r="K19" s="46">
        <v>69.709999999999994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0.82</v>
      </c>
      <c r="Y19">
        <v>48.41</v>
      </c>
      <c r="Z19">
        <v>54.22</v>
      </c>
      <c r="AA19">
        <v>98.76</v>
      </c>
      <c r="AB19">
        <v>0.93</v>
      </c>
      <c r="AC19">
        <v>24.2</v>
      </c>
      <c r="AD19">
        <v>6.78</v>
      </c>
      <c r="AE19">
        <v>35.17</v>
      </c>
      <c r="AF19">
        <v>43.57</v>
      </c>
      <c r="AG19">
        <v>1.02</v>
      </c>
      <c r="AH19">
        <v>0</v>
      </c>
      <c r="AI19">
        <v>0.61</v>
      </c>
      <c r="AJ19">
        <v>63.63</v>
      </c>
      <c r="AK19">
        <v>24.2</v>
      </c>
      <c r="AL19">
        <v>232.47</v>
      </c>
      <c r="AM19">
        <v>0.44</v>
      </c>
      <c r="AN19">
        <v>0</v>
      </c>
      <c r="AO19">
        <v>19.23</v>
      </c>
      <c r="AP19">
        <v>48.41</v>
      </c>
      <c r="AQ19">
        <v>62.93</v>
      </c>
      <c r="AR19">
        <v>48.41</v>
      </c>
      <c r="AS19">
        <v>0</v>
      </c>
      <c r="AT19">
        <v>147.91</v>
      </c>
      <c r="AU19">
        <v>24.2</v>
      </c>
      <c r="AV19">
        <v>0.52</v>
      </c>
      <c r="AW19">
        <v>85.69</v>
      </c>
      <c r="AX19">
        <v>0</v>
      </c>
      <c r="AY19">
        <v>23.24</v>
      </c>
      <c r="AZ19">
        <v>0.92</v>
      </c>
      <c r="BA19">
        <v>255.52</v>
      </c>
      <c r="BB19">
        <v>62.93</v>
      </c>
      <c r="BC19">
        <v>0.37</v>
      </c>
      <c r="BD19">
        <v>23.24</v>
      </c>
      <c r="BE19">
        <v>63.18</v>
      </c>
      <c r="BF19">
        <v>0.61</v>
      </c>
      <c r="BG19">
        <v>21.28</v>
      </c>
      <c r="BH19">
        <v>0</v>
      </c>
      <c r="BI19">
        <v>0</v>
      </c>
      <c r="BJ19">
        <v>0.93</v>
      </c>
      <c r="BK19">
        <v>48.41</v>
      </c>
      <c r="BL19">
        <v>4.84</v>
      </c>
      <c r="BM19">
        <v>64.39</v>
      </c>
      <c r="BN19">
        <v>85.17</v>
      </c>
      <c r="BO19">
        <v>23.72</v>
      </c>
      <c r="BP19">
        <v>0</v>
      </c>
      <c r="BQ19">
        <v>0</v>
      </c>
      <c r="BR19">
        <v>0</v>
      </c>
      <c r="BS19">
        <v>0</v>
      </c>
      <c r="BT19">
        <v>0</v>
      </c>
    </row>
    <row r="20" spans="1:72">
      <c r="A20" t="s">
        <v>266</v>
      </c>
      <c r="G20" t="s">
        <v>62</v>
      </c>
      <c r="H20" s="73">
        <v>966.09999999999991</v>
      </c>
      <c r="I20" s="46">
        <v>354.09000000000003</v>
      </c>
      <c r="J20" s="46">
        <v>356.53999999999996</v>
      </c>
      <c r="K20" s="46">
        <v>69.709999999999994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0.82</v>
      </c>
      <c r="Y20">
        <v>48.41</v>
      </c>
      <c r="Z20">
        <v>54.22</v>
      </c>
      <c r="AA20">
        <v>98.76</v>
      </c>
      <c r="AB20">
        <v>0.93</v>
      </c>
      <c r="AC20">
        <v>24.2</v>
      </c>
      <c r="AD20">
        <v>6.78</v>
      </c>
      <c r="AE20">
        <v>35.17</v>
      </c>
      <c r="AF20">
        <v>43.57</v>
      </c>
      <c r="AG20">
        <v>1.02</v>
      </c>
      <c r="AH20">
        <v>0</v>
      </c>
      <c r="AI20">
        <v>0.61</v>
      </c>
      <c r="AJ20">
        <v>63.63</v>
      </c>
      <c r="AK20">
        <v>24.2</v>
      </c>
      <c r="AL20">
        <v>232.47</v>
      </c>
      <c r="AM20">
        <v>0.44</v>
      </c>
      <c r="AN20">
        <v>0</v>
      </c>
      <c r="AO20">
        <v>19.23</v>
      </c>
      <c r="AP20">
        <v>48.41</v>
      </c>
      <c r="AQ20">
        <v>62.93</v>
      </c>
      <c r="AR20">
        <v>48.41</v>
      </c>
      <c r="AS20">
        <v>0</v>
      </c>
      <c r="AT20">
        <v>147.91</v>
      </c>
      <c r="AU20">
        <v>24.2</v>
      </c>
      <c r="AV20">
        <v>0.52</v>
      </c>
      <c r="AW20">
        <v>85.69</v>
      </c>
      <c r="AX20">
        <v>0</v>
      </c>
      <c r="AY20">
        <v>23.24</v>
      </c>
      <c r="AZ20">
        <v>0.92</v>
      </c>
      <c r="BA20">
        <v>255.52</v>
      </c>
      <c r="BB20">
        <v>62.93</v>
      </c>
      <c r="BC20">
        <v>0.37</v>
      </c>
      <c r="BD20">
        <v>23.24</v>
      </c>
      <c r="BE20">
        <v>63.18</v>
      </c>
      <c r="BF20">
        <v>0.61</v>
      </c>
      <c r="BG20">
        <v>21.28</v>
      </c>
      <c r="BH20">
        <v>0</v>
      </c>
      <c r="BI20">
        <v>0</v>
      </c>
      <c r="BJ20">
        <v>0.93</v>
      </c>
      <c r="BK20">
        <v>48.41</v>
      </c>
      <c r="BL20">
        <v>4.84</v>
      </c>
      <c r="BM20">
        <v>64.39</v>
      </c>
      <c r="BN20">
        <v>85.17</v>
      </c>
      <c r="BO20">
        <v>23.72</v>
      </c>
      <c r="BP20">
        <v>0</v>
      </c>
      <c r="BQ20">
        <v>0</v>
      </c>
      <c r="BR20">
        <v>0</v>
      </c>
      <c r="BS20">
        <v>0</v>
      </c>
      <c r="BT20">
        <v>0</v>
      </c>
    </row>
    <row r="21" spans="1:72">
      <c r="A21" t="s">
        <v>252</v>
      </c>
      <c r="G21" t="s">
        <v>63</v>
      </c>
      <c r="H21" s="73">
        <v>966.09999999999991</v>
      </c>
      <c r="I21" s="46">
        <v>354.09000000000003</v>
      </c>
      <c r="J21" s="46">
        <v>356.53999999999996</v>
      </c>
      <c r="K21" s="46">
        <v>69.709999999999994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0.82</v>
      </c>
      <c r="Y21">
        <v>48.41</v>
      </c>
      <c r="Z21">
        <v>54.22</v>
      </c>
      <c r="AA21">
        <v>98.76</v>
      </c>
      <c r="AB21">
        <v>0.93</v>
      </c>
      <c r="AC21">
        <v>24.2</v>
      </c>
      <c r="AD21">
        <v>6.78</v>
      </c>
      <c r="AE21">
        <v>35.17</v>
      </c>
      <c r="AF21">
        <v>43.57</v>
      </c>
      <c r="AG21">
        <v>1.02</v>
      </c>
      <c r="AH21">
        <v>0</v>
      </c>
      <c r="AI21">
        <v>0.61</v>
      </c>
      <c r="AJ21">
        <v>63.63</v>
      </c>
      <c r="AK21">
        <v>24.2</v>
      </c>
      <c r="AL21">
        <v>232.47</v>
      </c>
      <c r="AM21">
        <v>0.44</v>
      </c>
      <c r="AN21">
        <v>0</v>
      </c>
      <c r="AO21">
        <v>19.23</v>
      </c>
      <c r="AP21">
        <v>48.41</v>
      </c>
      <c r="AQ21">
        <v>62.93</v>
      </c>
      <c r="AR21">
        <v>48.41</v>
      </c>
      <c r="AS21">
        <v>0</v>
      </c>
      <c r="AT21">
        <v>147.91</v>
      </c>
      <c r="AU21">
        <v>24.2</v>
      </c>
      <c r="AV21">
        <v>0.52</v>
      </c>
      <c r="AW21">
        <v>85.69</v>
      </c>
      <c r="AX21">
        <v>0</v>
      </c>
      <c r="AY21">
        <v>23.24</v>
      </c>
      <c r="AZ21">
        <v>0.92</v>
      </c>
      <c r="BA21">
        <v>255.52</v>
      </c>
      <c r="BB21">
        <v>62.93</v>
      </c>
      <c r="BC21">
        <v>0.37</v>
      </c>
      <c r="BD21">
        <v>23.24</v>
      </c>
      <c r="BE21">
        <v>63.18</v>
      </c>
      <c r="BF21">
        <v>0.61</v>
      </c>
      <c r="BG21">
        <v>21.28</v>
      </c>
      <c r="BH21">
        <v>0</v>
      </c>
      <c r="BI21">
        <v>0</v>
      </c>
      <c r="BJ21">
        <v>0.93</v>
      </c>
      <c r="BK21">
        <v>48.41</v>
      </c>
      <c r="BL21">
        <v>4.84</v>
      </c>
      <c r="BM21">
        <v>64.39</v>
      </c>
      <c r="BN21">
        <v>85.17</v>
      </c>
      <c r="BO21">
        <v>23.72</v>
      </c>
      <c r="BP21">
        <v>0</v>
      </c>
      <c r="BQ21">
        <v>0</v>
      </c>
      <c r="BR21">
        <v>0</v>
      </c>
      <c r="BS21">
        <v>0</v>
      </c>
      <c r="BT21">
        <v>0</v>
      </c>
    </row>
    <row r="22" spans="1:72">
      <c r="A22" t="s">
        <v>253</v>
      </c>
      <c r="G22" t="s">
        <v>64</v>
      </c>
      <c r="H22" s="73">
        <v>966.09999999999991</v>
      </c>
      <c r="I22" s="46">
        <v>354.09000000000003</v>
      </c>
      <c r="J22" s="46">
        <v>356.53999999999996</v>
      </c>
      <c r="K22" s="46">
        <v>69.709999999999994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0.82</v>
      </c>
      <c r="Y22">
        <v>48.41</v>
      </c>
      <c r="Z22">
        <v>54.22</v>
      </c>
      <c r="AA22">
        <v>98.76</v>
      </c>
      <c r="AB22">
        <v>0.93</v>
      </c>
      <c r="AC22">
        <v>24.2</v>
      </c>
      <c r="AD22">
        <v>6.78</v>
      </c>
      <c r="AE22">
        <v>35.17</v>
      </c>
      <c r="AF22">
        <v>43.57</v>
      </c>
      <c r="AG22">
        <v>1.02</v>
      </c>
      <c r="AH22">
        <v>0</v>
      </c>
      <c r="AI22">
        <v>0.61</v>
      </c>
      <c r="AJ22">
        <v>63.63</v>
      </c>
      <c r="AK22">
        <v>24.2</v>
      </c>
      <c r="AL22">
        <v>232.47</v>
      </c>
      <c r="AM22">
        <v>0.44</v>
      </c>
      <c r="AN22">
        <v>0</v>
      </c>
      <c r="AO22">
        <v>19.23</v>
      </c>
      <c r="AP22">
        <v>48.41</v>
      </c>
      <c r="AQ22">
        <v>62.93</v>
      </c>
      <c r="AR22">
        <v>48.41</v>
      </c>
      <c r="AS22">
        <v>0</v>
      </c>
      <c r="AT22">
        <v>147.91</v>
      </c>
      <c r="AU22">
        <v>24.2</v>
      </c>
      <c r="AV22">
        <v>0.52</v>
      </c>
      <c r="AW22">
        <v>85.69</v>
      </c>
      <c r="AX22">
        <v>0</v>
      </c>
      <c r="AY22">
        <v>23.24</v>
      </c>
      <c r="AZ22">
        <v>0.92</v>
      </c>
      <c r="BA22">
        <v>255.52</v>
      </c>
      <c r="BB22">
        <v>62.93</v>
      </c>
      <c r="BC22">
        <v>0.37</v>
      </c>
      <c r="BD22">
        <v>23.24</v>
      </c>
      <c r="BE22">
        <v>63.18</v>
      </c>
      <c r="BF22">
        <v>0.61</v>
      </c>
      <c r="BG22">
        <v>21.28</v>
      </c>
      <c r="BH22">
        <v>0</v>
      </c>
      <c r="BI22">
        <v>0</v>
      </c>
      <c r="BJ22">
        <v>0.93</v>
      </c>
      <c r="BK22">
        <v>48.41</v>
      </c>
      <c r="BL22">
        <v>4.84</v>
      </c>
      <c r="BM22">
        <v>64.39</v>
      </c>
      <c r="BN22">
        <v>85.17</v>
      </c>
      <c r="BO22">
        <v>23.72</v>
      </c>
      <c r="BP22">
        <v>0</v>
      </c>
      <c r="BQ22">
        <v>0</v>
      </c>
      <c r="BR22">
        <v>0</v>
      </c>
      <c r="BS22">
        <v>0</v>
      </c>
      <c r="BT22">
        <v>0</v>
      </c>
    </row>
    <row r="23" spans="1:72">
      <c r="A23" t="s">
        <v>254</v>
      </c>
      <c r="G23" t="s">
        <v>65</v>
      </c>
      <c r="H23" s="73">
        <v>964.6099999999999</v>
      </c>
      <c r="I23" s="46">
        <v>255.33</v>
      </c>
      <c r="J23" s="46">
        <v>356.35</v>
      </c>
      <c r="K23" s="46">
        <v>69.709999999999994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0.82</v>
      </c>
      <c r="Y23">
        <v>48.41</v>
      </c>
      <c r="Z23">
        <v>54.22</v>
      </c>
      <c r="AA23">
        <v>0</v>
      </c>
      <c r="AB23">
        <v>0.93</v>
      </c>
      <c r="AC23">
        <v>24.2</v>
      </c>
      <c r="AD23">
        <v>6.78</v>
      </c>
      <c r="AE23">
        <v>33.64</v>
      </c>
      <c r="AF23">
        <v>43.57</v>
      </c>
      <c r="AG23">
        <v>1.02</v>
      </c>
      <c r="AH23">
        <v>0</v>
      </c>
      <c r="AI23">
        <v>0.61</v>
      </c>
      <c r="AJ23">
        <v>63.63</v>
      </c>
      <c r="AK23">
        <v>24.2</v>
      </c>
      <c r="AL23">
        <v>232.47</v>
      </c>
      <c r="AM23">
        <v>0.48</v>
      </c>
      <c r="AN23">
        <v>0</v>
      </c>
      <c r="AO23">
        <v>19.04</v>
      </c>
      <c r="AP23">
        <v>48.41</v>
      </c>
      <c r="AQ23">
        <v>62.93</v>
      </c>
      <c r="AR23">
        <v>48.41</v>
      </c>
      <c r="AS23">
        <v>0</v>
      </c>
      <c r="AT23">
        <v>147.91</v>
      </c>
      <c r="AU23">
        <v>24.2</v>
      </c>
      <c r="AV23">
        <v>0.52</v>
      </c>
      <c r="AW23">
        <v>85.69</v>
      </c>
      <c r="AX23">
        <v>0</v>
      </c>
      <c r="AY23">
        <v>23.24</v>
      </c>
      <c r="AZ23">
        <v>0.92</v>
      </c>
      <c r="BA23">
        <v>255.52</v>
      </c>
      <c r="BB23">
        <v>62.93</v>
      </c>
      <c r="BC23">
        <v>0.37</v>
      </c>
      <c r="BD23">
        <v>23.24</v>
      </c>
      <c r="BE23">
        <v>63.18</v>
      </c>
      <c r="BF23">
        <v>0.61</v>
      </c>
      <c r="BG23">
        <v>21.28</v>
      </c>
      <c r="BH23">
        <v>0</v>
      </c>
      <c r="BI23">
        <v>0</v>
      </c>
      <c r="BJ23">
        <v>0.93</v>
      </c>
      <c r="BK23">
        <v>48.41</v>
      </c>
      <c r="BL23">
        <v>4.84</v>
      </c>
      <c r="BM23">
        <v>64.39</v>
      </c>
      <c r="BN23">
        <v>85.17</v>
      </c>
      <c r="BO23">
        <v>23.72</v>
      </c>
      <c r="BP23">
        <v>0</v>
      </c>
      <c r="BQ23">
        <v>0</v>
      </c>
      <c r="BR23">
        <v>0</v>
      </c>
      <c r="BS23">
        <v>0</v>
      </c>
      <c r="BT23">
        <v>0</v>
      </c>
    </row>
    <row r="24" spans="1:72">
      <c r="A24" t="s">
        <v>255</v>
      </c>
      <c r="G24" t="s">
        <v>66</v>
      </c>
      <c r="H24" s="73">
        <v>964.6099999999999</v>
      </c>
      <c r="I24" s="46">
        <v>255.33</v>
      </c>
      <c r="J24" s="46">
        <v>356.35</v>
      </c>
      <c r="K24" s="46">
        <v>69.709999999999994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0.82</v>
      </c>
      <c r="Y24">
        <v>48.41</v>
      </c>
      <c r="Z24">
        <v>54.22</v>
      </c>
      <c r="AA24">
        <v>0</v>
      </c>
      <c r="AB24">
        <v>0.93</v>
      </c>
      <c r="AC24">
        <v>24.2</v>
      </c>
      <c r="AD24">
        <v>6.78</v>
      </c>
      <c r="AE24">
        <v>33.64</v>
      </c>
      <c r="AF24">
        <v>43.57</v>
      </c>
      <c r="AG24">
        <v>1.02</v>
      </c>
      <c r="AH24">
        <v>0</v>
      </c>
      <c r="AI24">
        <v>0.61</v>
      </c>
      <c r="AJ24">
        <v>63.63</v>
      </c>
      <c r="AK24">
        <v>24.2</v>
      </c>
      <c r="AL24">
        <v>232.47</v>
      </c>
      <c r="AM24">
        <v>0.48</v>
      </c>
      <c r="AN24">
        <v>0</v>
      </c>
      <c r="AO24">
        <v>19.04</v>
      </c>
      <c r="AP24">
        <v>48.41</v>
      </c>
      <c r="AQ24">
        <v>62.93</v>
      </c>
      <c r="AR24">
        <v>48.41</v>
      </c>
      <c r="AS24">
        <v>0</v>
      </c>
      <c r="AT24">
        <v>147.91</v>
      </c>
      <c r="AU24">
        <v>24.2</v>
      </c>
      <c r="AV24">
        <v>0.52</v>
      </c>
      <c r="AW24">
        <v>85.69</v>
      </c>
      <c r="AX24">
        <v>0</v>
      </c>
      <c r="AY24">
        <v>23.24</v>
      </c>
      <c r="AZ24">
        <v>0.92</v>
      </c>
      <c r="BA24">
        <v>255.52</v>
      </c>
      <c r="BB24">
        <v>62.93</v>
      </c>
      <c r="BC24">
        <v>0.37</v>
      </c>
      <c r="BD24">
        <v>23.24</v>
      </c>
      <c r="BE24">
        <v>63.18</v>
      </c>
      <c r="BF24">
        <v>0.61</v>
      </c>
      <c r="BG24">
        <v>21.28</v>
      </c>
      <c r="BH24">
        <v>0</v>
      </c>
      <c r="BI24">
        <v>0</v>
      </c>
      <c r="BJ24">
        <v>0.93</v>
      </c>
      <c r="BK24">
        <v>48.41</v>
      </c>
      <c r="BL24">
        <v>4.84</v>
      </c>
      <c r="BM24">
        <v>64.39</v>
      </c>
      <c r="BN24">
        <v>85.17</v>
      </c>
      <c r="BO24">
        <v>23.72</v>
      </c>
      <c r="BP24">
        <v>0</v>
      </c>
      <c r="BQ24">
        <v>0</v>
      </c>
      <c r="BR24">
        <v>0</v>
      </c>
      <c r="BS24">
        <v>0</v>
      </c>
      <c r="BT24">
        <v>0</v>
      </c>
    </row>
    <row r="25" spans="1:72">
      <c r="A25" t="s">
        <v>256</v>
      </c>
      <c r="G25" t="s">
        <v>67</v>
      </c>
      <c r="H25" s="73">
        <v>964.6099999999999</v>
      </c>
      <c r="I25" s="46">
        <v>255.33</v>
      </c>
      <c r="J25" s="46">
        <v>356.35</v>
      </c>
      <c r="K25" s="46">
        <v>69.709999999999994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0.82</v>
      </c>
      <c r="Y25">
        <v>48.41</v>
      </c>
      <c r="Z25">
        <v>54.22</v>
      </c>
      <c r="AA25">
        <v>0</v>
      </c>
      <c r="AB25">
        <v>0.93</v>
      </c>
      <c r="AC25">
        <v>24.2</v>
      </c>
      <c r="AD25">
        <v>6.78</v>
      </c>
      <c r="AE25">
        <v>33.64</v>
      </c>
      <c r="AF25">
        <v>43.57</v>
      </c>
      <c r="AG25">
        <v>1.02</v>
      </c>
      <c r="AH25">
        <v>0</v>
      </c>
      <c r="AI25">
        <v>0.61</v>
      </c>
      <c r="AJ25">
        <v>63.63</v>
      </c>
      <c r="AK25">
        <v>24.2</v>
      </c>
      <c r="AL25">
        <v>232.47</v>
      </c>
      <c r="AM25">
        <v>0.48</v>
      </c>
      <c r="AN25">
        <v>0</v>
      </c>
      <c r="AO25">
        <v>19.04</v>
      </c>
      <c r="AP25">
        <v>48.41</v>
      </c>
      <c r="AQ25">
        <v>62.93</v>
      </c>
      <c r="AR25">
        <v>48.41</v>
      </c>
      <c r="AS25">
        <v>0</v>
      </c>
      <c r="AT25">
        <v>147.91</v>
      </c>
      <c r="AU25">
        <v>24.2</v>
      </c>
      <c r="AV25">
        <v>0.52</v>
      </c>
      <c r="AW25">
        <v>85.69</v>
      </c>
      <c r="AX25">
        <v>0</v>
      </c>
      <c r="AY25">
        <v>23.24</v>
      </c>
      <c r="AZ25">
        <v>0.92</v>
      </c>
      <c r="BA25">
        <v>255.52</v>
      </c>
      <c r="BB25">
        <v>62.93</v>
      </c>
      <c r="BC25">
        <v>0.37</v>
      </c>
      <c r="BD25">
        <v>23.24</v>
      </c>
      <c r="BE25">
        <v>63.18</v>
      </c>
      <c r="BF25">
        <v>0.61</v>
      </c>
      <c r="BG25">
        <v>21.28</v>
      </c>
      <c r="BH25">
        <v>0</v>
      </c>
      <c r="BI25">
        <v>0</v>
      </c>
      <c r="BJ25">
        <v>0.93</v>
      </c>
      <c r="BK25">
        <v>48.41</v>
      </c>
      <c r="BL25">
        <v>4.84</v>
      </c>
      <c r="BM25">
        <v>64.39</v>
      </c>
      <c r="BN25">
        <v>85.17</v>
      </c>
      <c r="BO25">
        <v>23.72</v>
      </c>
      <c r="BP25">
        <v>0</v>
      </c>
      <c r="BQ25">
        <v>0</v>
      </c>
      <c r="BR25">
        <v>0</v>
      </c>
      <c r="BS25">
        <v>0</v>
      </c>
      <c r="BT25">
        <v>0</v>
      </c>
    </row>
    <row r="26" spans="1:72">
      <c r="A26" t="s">
        <v>257</v>
      </c>
      <c r="G26" t="s">
        <v>68</v>
      </c>
      <c r="H26" s="73">
        <v>964.6099999999999</v>
      </c>
      <c r="I26" s="46">
        <v>255.33</v>
      </c>
      <c r="J26" s="46">
        <v>356.35</v>
      </c>
      <c r="K26" s="46">
        <v>69.709999999999994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0.82</v>
      </c>
      <c r="Y26">
        <v>48.41</v>
      </c>
      <c r="Z26">
        <v>54.22</v>
      </c>
      <c r="AA26">
        <v>0</v>
      </c>
      <c r="AB26">
        <v>0.93</v>
      </c>
      <c r="AC26">
        <v>24.2</v>
      </c>
      <c r="AD26">
        <v>6.78</v>
      </c>
      <c r="AE26">
        <v>33.64</v>
      </c>
      <c r="AF26">
        <v>43.57</v>
      </c>
      <c r="AG26">
        <v>1.02</v>
      </c>
      <c r="AH26">
        <v>0</v>
      </c>
      <c r="AI26">
        <v>0.61</v>
      </c>
      <c r="AJ26">
        <v>63.63</v>
      </c>
      <c r="AK26">
        <v>24.2</v>
      </c>
      <c r="AL26">
        <v>232.47</v>
      </c>
      <c r="AM26">
        <v>0.48</v>
      </c>
      <c r="AN26">
        <v>0</v>
      </c>
      <c r="AO26">
        <v>19.04</v>
      </c>
      <c r="AP26">
        <v>48.41</v>
      </c>
      <c r="AQ26">
        <v>62.93</v>
      </c>
      <c r="AR26">
        <v>48.41</v>
      </c>
      <c r="AS26">
        <v>0</v>
      </c>
      <c r="AT26">
        <v>147.91</v>
      </c>
      <c r="AU26">
        <v>24.2</v>
      </c>
      <c r="AV26">
        <v>0.52</v>
      </c>
      <c r="AW26">
        <v>85.69</v>
      </c>
      <c r="AX26">
        <v>0</v>
      </c>
      <c r="AY26">
        <v>23.24</v>
      </c>
      <c r="AZ26">
        <v>0.92</v>
      </c>
      <c r="BA26">
        <v>255.52</v>
      </c>
      <c r="BB26">
        <v>62.93</v>
      </c>
      <c r="BC26">
        <v>0.37</v>
      </c>
      <c r="BD26">
        <v>23.24</v>
      </c>
      <c r="BE26">
        <v>63.18</v>
      </c>
      <c r="BF26">
        <v>0.61</v>
      </c>
      <c r="BG26">
        <v>21.28</v>
      </c>
      <c r="BH26">
        <v>0</v>
      </c>
      <c r="BI26">
        <v>0</v>
      </c>
      <c r="BJ26">
        <v>0.93</v>
      </c>
      <c r="BK26">
        <v>48.41</v>
      </c>
      <c r="BL26">
        <v>4.84</v>
      </c>
      <c r="BM26">
        <v>64.39</v>
      </c>
      <c r="BN26">
        <v>85.17</v>
      </c>
      <c r="BO26">
        <v>23.72</v>
      </c>
      <c r="BP26">
        <v>0</v>
      </c>
      <c r="BQ26">
        <v>0</v>
      </c>
      <c r="BR26">
        <v>0</v>
      </c>
      <c r="BS26">
        <v>0</v>
      </c>
      <c r="BT26">
        <v>0</v>
      </c>
    </row>
    <row r="27" spans="1:72">
      <c r="A27" t="s">
        <v>258</v>
      </c>
      <c r="G27" t="s">
        <v>69</v>
      </c>
      <c r="H27" s="73">
        <v>695.17999999999984</v>
      </c>
      <c r="I27" s="46">
        <v>192.02999999999997</v>
      </c>
      <c r="J27" s="46">
        <v>355.98</v>
      </c>
      <c r="K27" s="46">
        <v>69.709999999999994</v>
      </c>
      <c r="L27" s="46">
        <v>4.84</v>
      </c>
      <c r="M27" s="74">
        <v>0</v>
      </c>
      <c r="N27" s="73">
        <v>0</v>
      </c>
      <c r="O27" s="46">
        <v>80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0.82</v>
      </c>
      <c r="Y27">
        <v>48.41</v>
      </c>
      <c r="Z27">
        <v>0</v>
      </c>
      <c r="AA27">
        <v>0</v>
      </c>
      <c r="AB27">
        <v>0.93</v>
      </c>
      <c r="AC27">
        <v>24.2</v>
      </c>
      <c r="AD27">
        <v>6.78</v>
      </c>
      <c r="AE27">
        <v>33.64</v>
      </c>
      <c r="AF27">
        <v>43.57</v>
      </c>
      <c r="AG27">
        <v>1.02</v>
      </c>
      <c r="AH27">
        <v>0</v>
      </c>
      <c r="AI27">
        <v>0.61</v>
      </c>
      <c r="AJ27">
        <v>63.63</v>
      </c>
      <c r="AK27">
        <v>24.2</v>
      </c>
      <c r="AL27">
        <v>15.81</v>
      </c>
      <c r="AM27">
        <v>0.53</v>
      </c>
      <c r="AN27">
        <v>0</v>
      </c>
      <c r="AO27">
        <v>18.670000000000002</v>
      </c>
      <c r="AP27">
        <v>7.75</v>
      </c>
      <c r="AQ27">
        <v>62.93</v>
      </c>
      <c r="AR27">
        <v>48.41</v>
      </c>
      <c r="AS27">
        <v>0</v>
      </c>
      <c r="AT27">
        <v>147.91</v>
      </c>
      <c r="AU27">
        <v>24.2</v>
      </c>
      <c r="AV27">
        <v>0.52</v>
      </c>
      <c r="AW27">
        <v>85.69</v>
      </c>
      <c r="AX27">
        <v>0</v>
      </c>
      <c r="AY27">
        <v>23.24</v>
      </c>
      <c r="AZ27">
        <v>0.92</v>
      </c>
      <c r="BA27">
        <v>255.52</v>
      </c>
      <c r="BB27">
        <v>62.93</v>
      </c>
      <c r="BC27">
        <v>0.37</v>
      </c>
      <c r="BD27">
        <v>0</v>
      </c>
      <c r="BE27">
        <v>63.18</v>
      </c>
      <c r="BF27">
        <v>0.61</v>
      </c>
      <c r="BG27">
        <v>21.28</v>
      </c>
      <c r="BH27">
        <v>0</v>
      </c>
      <c r="BI27">
        <v>0</v>
      </c>
      <c r="BJ27">
        <v>0.93</v>
      </c>
      <c r="BK27">
        <v>48.41</v>
      </c>
      <c r="BL27">
        <v>4.84</v>
      </c>
      <c r="BM27">
        <v>64.39</v>
      </c>
      <c r="BN27">
        <v>85.17</v>
      </c>
      <c r="BO27">
        <v>23.72</v>
      </c>
      <c r="BP27">
        <v>0</v>
      </c>
      <c r="BQ27">
        <v>1.4</v>
      </c>
      <c r="BR27">
        <v>0.6</v>
      </c>
      <c r="BS27">
        <v>80</v>
      </c>
      <c r="BT27">
        <v>0</v>
      </c>
    </row>
    <row r="28" spans="1:72">
      <c r="A28" t="s">
        <v>259</v>
      </c>
      <c r="G28" t="s">
        <v>70</v>
      </c>
      <c r="H28" s="73">
        <v>699.95999999999981</v>
      </c>
      <c r="I28" s="46">
        <v>194.07999999999998</v>
      </c>
      <c r="J28" s="46">
        <v>355.98</v>
      </c>
      <c r="K28" s="46">
        <v>69.709999999999994</v>
      </c>
      <c r="L28" s="46">
        <v>4.84</v>
      </c>
      <c r="M28" s="74">
        <v>0</v>
      </c>
      <c r="N28" s="73">
        <v>0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0.82</v>
      </c>
      <c r="Y28">
        <v>48.41</v>
      </c>
      <c r="Z28">
        <v>0</v>
      </c>
      <c r="AA28">
        <v>0</v>
      </c>
      <c r="AB28">
        <v>0.93</v>
      </c>
      <c r="AC28">
        <v>24.2</v>
      </c>
      <c r="AD28">
        <v>6.78</v>
      </c>
      <c r="AE28">
        <v>33.64</v>
      </c>
      <c r="AF28">
        <v>43.57</v>
      </c>
      <c r="AG28">
        <v>1.02</v>
      </c>
      <c r="AH28">
        <v>0</v>
      </c>
      <c r="AI28">
        <v>0.61</v>
      </c>
      <c r="AJ28">
        <v>63.63</v>
      </c>
      <c r="AK28">
        <v>24.2</v>
      </c>
      <c r="AL28">
        <v>15.81</v>
      </c>
      <c r="AM28">
        <v>0.53</v>
      </c>
      <c r="AN28">
        <v>0</v>
      </c>
      <c r="AO28">
        <v>18.670000000000002</v>
      </c>
      <c r="AP28">
        <v>7.75</v>
      </c>
      <c r="AQ28">
        <v>62.93</v>
      </c>
      <c r="AR28">
        <v>48.41</v>
      </c>
      <c r="AS28">
        <v>0</v>
      </c>
      <c r="AT28">
        <v>147.91</v>
      </c>
      <c r="AU28">
        <v>24.2</v>
      </c>
      <c r="AV28">
        <v>0.52</v>
      </c>
      <c r="AW28">
        <v>85.69</v>
      </c>
      <c r="AX28">
        <v>0</v>
      </c>
      <c r="AY28">
        <v>23.24</v>
      </c>
      <c r="AZ28">
        <v>0.92</v>
      </c>
      <c r="BA28">
        <v>255.52</v>
      </c>
      <c r="BB28">
        <v>62.93</v>
      </c>
      <c r="BC28">
        <v>0.37</v>
      </c>
      <c r="BD28">
        <v>0</v>
      </c>
      <c r="BE28">
        <v>63.18</v>
      </c>
      <c r="BF28">
        <v>0.61</v>
      </c>
      <c r="BG28">
        <v>21.28</v>
      </c>
      <c r="BH28">
        <v>0</v>
      </c>
      <c r="BI28">
        <v>0</v>
      </c>
      <c r="BJ28">
        <v>0.93</v>
      </c>
      <c r="BK28">
        <v>48.41</v>
      </c>
      <c r="BL28">
        <v>4.84</v>
      </c>
      <c r="BM28">
        <v>64.39</v>
      </c>
      <c r="BN28">
        <v>85.17</v>
      </c>
      <c r="BO28">
        <v>23.72</v>
      </c>
      <c r="BP28">
        <v>0</v>
      </c>
      <c r="BQ28">
        <v>6.18</v>
      </c>
      <c r="BR28">
        <v>2.65</v>
      </c>
      <c r="BS28">
        <v>100</v>
      </c>
      <c r="BT28">
        <v>0</v>
      </c>
    </row>
    <row r="29" spans="1:72">
      <c r="A29" t="s">
        <v>267</v>
      </c>
      <c r="G29" t="s">
        <v>71</v>
      </c>
      <c r="H29" s="73">
        <v>704.39999999999986</v>
      </c>
      <c r="I29" s="46">
        <v>195.98</v>
      </c>
      <c r="J29" s="46">
        <v>355.98</v>
      </c>
      <c r="K29" s="46">
        <v>69.709999999999994</v>
      </c>
      <c r="L29" s="46">
        <v>4.84</v>
      </c>
      <c r="M29" s="74">
        <v>0</v>
      </c>
      <c r="N29" s="73">
        <v>0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0.82</v>
      </c>
      <c r="Y29">
        <v>48.41</v>
      </c>
      <c r="Z29">
        <v>0</v>
      </c>
      <c r="AA29">
        <v>0</v>
      </c>
      <c r="AB29">
        <v>0.93</v>
      </c>
      <c r="AC29">
        <v>24.2</v>
      </c>
      <c r="AD29">
        <v>6.78</v>
      </c>
      <c r="AE29">
        <v>33.64</v>
      </c>
      <c r="AF29">
        <v>43.57</v>
      </c>
      <c r="AG29">
        <v>1.02</v>
      </c>
      <c r="AH29">
        <v>0</v>
      </c>
      <c r="AI29">
        <v>0.61</v>
      </c>
      <c r="AJ29">
        <v>63.63</v>
      </c>
      <c r="AK29">
        <v>24.2</v>
      </c>
      <c r="AL29">
        <v>15.81</v>
      </c>
      <c r="AM29">
        <v>0.53</v>
      </c>
      <c r="AN29">
        <v>0</v>
      </c>
      <c r="AO29">
        <v>18.670000000000002</v>
      </c>
      <c r="AP29">
        <v>7.75</v>
      </c>
      <c r="AQ29">
        <v>62.93</v>
      </c>
      <c r="AR29">
        <v>48.41</v>
      </c>
      <c r="AS29">
        <v>0</v>
      </c>
      <c r="AT29">
        <v>147.91</v>
      </c>
      <c r="AU29">
        <v>24.2</v>
      </c>
      <c r="AV29">
        <v>0.52</v>
      </c>
      <c r="AW29">
        <v>85.69</v>
      </c>
      <c r="AX29">
        <v>0</v>
      </c>
      <c r="AY29">
        <v>23.24</v>
      </c>
      <c r="AZ29">
        <v>0.92</v>
      </c>
      <c r="BA29">
        <v>255.52</v>
      </c>
      <c r="BB29">
        <v>62.93</v>
      </c>
      <c r="BC29">
        <v>0.37</v>
      </c>
      <c r="BD29">
        <v>0</v>
      </c>
      <c r="BE29">
        <v>63.18</v>
      </c>
      <c r="BF29">
        <v>0.61</v>
      </c>
      <c r="BG29">
        <v>21.28</v>
      </c>
      <c r="BH29">
        <v>0</v>
      </c>
      <c r="BI29">
        <v>0</v>
      </c>
      <c r="BJ29">
        <v>0.93</v>
      </c>
      <c r="BK29">
        <v>48.41</v>
      </c>
      <c r="BL29">
        <v>4.84</v>
      </c>
      <c r="BM29">
        <v>64.39</v>
      </c>
      <c r="BN29">
        <v>85.17</v>
      </c>
      <c r="BO29">
        <v>23.72</v>
      </c>
      <c r="BP29">
        <v>0</v>
      </c>
      <c r="BQ29">
        <v>10.62</v>
      </c>
      <c r="BR29">
        <v>4.55</v>
      </c>
      <c r="BS29">
        <v>100</v>
      </c>
      <c r="BT29">
        <v>0</v>
      </c>
    </row>
    <row r="30" spans="1:72">
      <c r="A30" t="s">
        <v>268</v>
      </c>
      <c r="G30" t="s">
        <v>72</v>
      </c>
      <c r="H30" s="73">
        <v>710.49999999999989</v>
      </c>
      <c r="I30" s="46">
        <v>198.59999999999997</v>
      </c>
      <c r="J30" s="46">
        <v>355.98</v>
      </c>
      <c r="K30" s="46">
        <v>69.709999999999994</v>
      </c>
      <c r="L30" s="46">
        <v>5.03</v>
      </c>
      <c r="M30" s="74">
        <v>0</v>
      </c>
      <c r="N30" s="73">
        <v>0</v>
      </c>
      <c r="O30" s="46">
        <v>153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0.82</v>
      </c>
      <c r="Y30">
        <v>48.41</v>
      </c>
      <c r="Z30">
        <v>0</v>
      </c>
      <c r="AA30">
        <v>0</v>
      </c>
      <c r="AB30">
        <v>0.93</v>
      </c>
      <c r="AC30">
        <v>24.2</v>
      </c>
      <c r="AD30">
        <v>6.78</v>
      </c>
      <c r="AE30">
        <v>33.64</v>
      </c>
      <c r="AF30">
        <v>43.57</v>
      </c>
      <c r="AG30">
        <v>1.02</v>
      </c>
      <c r="AH30">
        <v>0</v>
      </c>
      <c r="AI30">
        <v>0.61</v>
      </c>
      <c r="AJ30">
        <v>63.63</v>
      </c>
      <c r="AK30">
        <v>24.2</v>
      </c>
      <c r="AL30">
        <v>15.81</v>
      </c>
      <c r="AM30">
        <v>0.53</v>
      </c>
      <c r="AN30">
        <v>0</v>
      </c>
      <c r="AO30">
        <v>18.670000000000002</v>
      </c>
      <c r="AP30">
        <v>7.75</v>
      </c>
      <c r="AQ30">
        <v>62.93</v>
      </c>
      <c r="AR30">
        <v>48.41</v>
      </c>
      <c r="AS30">
        <v>0</v>
      </c>
      <c r="AT30">
        <v>147.91</v>
      </c>
      <c r="AU30">
        <v>24.2</v>
      </c>
      <c r="AV30">
        <v>0.52</v>
      </c>
      <c r="AW30">
        <v>85.69</v>
      </c>
      <c r="AX30">
        <v>0</v>
      </c>
      <c r="AY30">
        <v>23.24</v>
      </c>
      <c r="AZ30">
        <v>0.92</v>
      </c>
      <c r="BA30">
        <v>255.52</v>
      </c>
      <c r="BB30">
        <v>62.93</v>
      </c>
      <c r="BC30">
        <v>0.37</v>
      </c>
      <c r="BD30">
        <v>0</v>
      </c>
      <c r="BE30">
        <v>63.18</v>
      </c>
      <c r="BF30">
        <v>0.61</v>
      </c>
      <c r="BG30">
        <v>21.28</v>
      </c>
      <c r="BH30">
        <v>0</v>
      </c>
      <c r="BI30">
        <v>0</v>
      </c>
      <c r="BJ30">
        <v>0.93</v>
      </c>
      <c r="BK30">
        <v>48.41</v>
      </c>
      <c r="BL30">
        <v>4.84</v>
      </c>
      <c r="BM30">
        <v>64.39</v>
      </c>
      <c r="BN30">
        <v>85.17</v>
      </c>
      <c r="BO30">
        <v>23.72</v>
      </c>
      <c r="BP30">
        <v>0.19</v>
      </c>
      <c r="BQ30">
        <v>16.72</v>
      </c>
      <c r="BR30">
        <v>7.17</v>
      </c>
      <c r="BS30">
        <v>100</v>
      </c>
      <c r="BT30">
        <v>53</v>
      </c>
    </row>
    <row r="31" spans="1:72">
      <c r="A31" t="s">
        <v>278</v>
      </c>
      <c r="G31" t="s">
        <v>73</v>
      </c>
      <c r="H31" s="73">
        <v>717.55999999999983</v>
      </c>
      <c r="I31" s="46">
        <v>201.54999999999998</v>
      </c>
      <c r="J31" s="46">
        <v>401.29999999999995</v>
      </c>
      <c r="K31" s="46">
        <v>69.709999999999994</v>
      </c>
      <c r="L31" s="46">
        <v>5.2299999999999995</v>
      </c>
      <c r="M31" s="74">
        <v>0</v>
      </c>
      <c r="N31" s="73">
        <v>0</v>
      </c>
      <c r="O31" s="46">
        <v>200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0.82</v>
      </c>
      <c r="Y31">
        <v>48.41</v>
      </c>
      <c r="Z31">
        <v>0</v>
      </c>
      <c r="AA31">
        <v>0</v>
      </c>
      <c r="AB31">
        <v>0.93</v>
      </c>
      <c r="AC31">
        <v>24.2</v>
      </c>
      <c r="AD31">
        <v>6.78</v>
      </c>
      <c r="AE31">
        <v>33.64</v>
      </c>
      <c r="AF31">
        <v>43.57</v>
      </c>
      <c r="AG31">
        <v>1.02</v>
      </c>
      <c r="AH31">
        <v>0</v>
      </c>
      <c r="AI31">
        <v>0.61</v>
      </c>
      <c r="AJ31">
        <v>63.63</v>
      </c>
      <c r="AK31">
        <v>24.2</v>
      </c>
      <c r="AL31">
        <v>15.81</v>
      </c>
      <c r="AM31">
        <v>0.68</v>
      </c>
      <c r="AN31">
        <v>0</v>
      </c>
      <c r="AO31">
        <v>18.48</v>
      </c>
      <c r="AP31">
        <v>7.75</v>
      </c>
      <c r="AQ31">
        <v>62.93</v>
      </c>
      <c r="AR31">
        <v>48.41</v>
      </c>
      <c r="AS31">
        <v>0</v>
      </c>
      <c r="AT31">
        <v>147.91</v>
      </c>
      <c r="AU31">
        <v>24.2</v>
      </c>
      <c r="AV31">
        <v>0.52</v>
      </c>
      <c r="AW31">
        <v>85.69</v>
      </c>
      <c r="AX31">
        <v>45.51</v>
      </c>
      <c r="AY31">
        <v>23.24</v>
      </c>
      <c r="AZ31">
        <v>0.92</v>
      </c>
      <c r="BA31">
        <v>255.52</v>
      </c>
      <c r="BB31">
        <v>62.93</v>
      </c>
      <c r="BC31">
        <v>0.37</v>
      </c>
      <c r="BD31">
        <v>0</v>
      </c>
      <c r="BE31">
        <v>63.18</v>
      </c>
      <c r="BF31">
        <v>0.61</v>
      </c>
      <c r="BG31">
        <v>21.28</v>
      </c>
      <c r="BH31">
        <v>0</v>
      </c>
      <c r="BI31">
        <v>0</v>
      </c>
      <c r="BJ31">
        <v>0.93</v>
      </c>
      <c r="BK31">
        <v>48.41</v>
      </c>
      <c r="BL31">
        <v>4.84</v>
      </c>
      <c r="BM31">
        <v>64.39</v>
      </c>
      <c r="BN31">
        <v>85.17</v>
      </c>
      <c r="BO31">
        <v>23.72</v>
      </c>
      <c r="BP31">
        <v>0.39</v>
      </c>
      <c r="BQ31">
        <v>23.63</v>
      </c>
      <c r="BR31">
        <v>10.119999999999999</v>
      </c>
      <c r="BS31">
        <v>100</v>
      </c>
      <c r="BT31">
        <v>100</v>
      </c>
    </row>
    <row r="32" spans="1:72">
      <c r="A32" t="s">
        <v>279</v>
      </c>
      <c r="G32" t="s">
        <v>74</v>
      </c>
      <c r="H32" s="73">
        <v>721.92999999999984</v>
      </c>
      <c r="I32" s="46">
        <v>203.42999999999998</v>
      </c>
      <c r="J32" s="46">
        <v>401.29999999999995</v>
      </c>
      <c r="K32" s="46">
        <v>69.709999999999994</v>
      </c>
      <c r="L32" s="46">
        <v>5.45</v>
      </c>
      <c r="M32" s="74">
        <v>0</v>
      </c>
      <c r="N32" s="73">
        <v>0</v>
      </c>
      <c r="O32" s="46">
        <v>200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0.82</v>
      </c>
      <c r="Y32">
        <v>48.41</v>
      </c>
      <c r="Z32">
        <v>0</v>
      </c>
      <c r="AA32">
        <v>0</v>
      </c>
      <c r="AB32">
        <v>0.93</v>
      </c>
      <c r="AC32">
        <v>24.2</v>
      </c>
      <c r="AD32">
        <v>6.78</v>
      </c>
      <c r="AE32">
        <v>33.64</v>
      </c>
      <c r="AF32">
        <v>43.57</v>
      </c>
      <c r="AG32">
        <v>1.02</v>
      </c>
      <c r="AH32">
        <v>0</v>
      </c>
      <c r="AI32">
        <v>0.61</v>
      </c>
      <c r="AJ32">
        <v>63.63</v>
      </c>
      <c r="AK32">
        <v>24.2</v>
      </c>
      <c r="AL32">
        <v>15.81</v>
      </c>
      <c r="AM32">
        <v>0.68</v>
      </c>
      <c r="AN32">
        <v>0</v>
      </c>
      <c r="AO32">
        <v>18.48</v>
      </c>
      <c r="AP32">
        <v>7.75</v>
      </c>
      <c r="AQ32">
        <v>62.93</v>
      </c>
      <c r="AR32">
        <v>48.41</v>
      </c>
      <c r="AS32">
        <v>0</v>
      </c>
      <c r="AT32">
        <v>147.91</v>
      </c>
      <c r="AU32">
        <v>24.2</v>
      </c>
      <c r="AV32">
        <v>0.52</v>
      </c>
      <c r="AW32">
        <v>85.69</v>
      </c>
      <c r="AX32">
        <v>45.51</v>
      </c>
      <c r="AY32">
        <v>23.24</v>
      </c>
      <c r="AZ32">
        <v>0.92</v>
      </c>
      <c r="BA32">
        <v>255.52</v>
      </c>
      <c r="BB32">
        <v>62.93</v>
      </c>
      <c r="BC32">
        <v>0.37</v>
      </c>
      <c r="BD32">
        <v>0</v>
      </c>
      <c r="BE32">
        <v>63.18</v>
      </c>
      <c r="BF32">
        <v>0.61</v>
      </c>
      <c r="BG32">
        <v>21.28</v>
      </c>
      <c r="BH32">
        <v>0</v>
      </c>
      <c r="BI32">
        <v>0</v>
      </c>
      <c r="BJ32">
        <v>0.93</v>
      </c>
      <c r="BK32">
        <v>48.41</v>
      </c>
      <c r="BL32">
        <v>4.84</v>
      </c>
      <c r="BM32">
        <v>64.39</v>
      </c>
      <c r="BN32">
        <v>85.17</v>
      </c>
      <c r="BO32">
        <v>23.72</v>
      </c>
      <c r="BP32">
        <v>0.61</v>
      </c>
      <c r="BQ32">
        <v>28</v>
      </c>
      <c r="BR32">
        <v>12</v>
      </c>
      <c r="BS32">
        <v>100</v>
      </c>
      <c r="BT32">
        <v>100</v>
      </c>
    </row>
    <row r="33" spans="1:72">
      <c r="A33" t="s">
        <v>280</v>
      </c>
      <c r="G33" t="s">
        <v>75</v>
      </c>
      <c r="H33" s="73">
        <v>728.92999999999984</v>
      </c>
      <c r="I33" s="46">
        <v>206.42999999999998</v>
      </c>
      <c r="J33" s="46">
        <v>401.29999999999995</v>
      </c>
      <c r="K33" s="46">
        <v>69.709999999999994</v>
      </c>
      <c r="L33" s="46">
        <v>5.97</v>
      </c>
      <c r="M33" s="74">
        <v>0</v>
      </c>
      <c r="N33" s="73">
        <v>0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0.82</v>
      </c>
      <c r="Y33">
        <v>48.41</v>
      </c>
      <c r="Z33">
        <v>0</v>
      </c>
      <c r="AA33">
        <v>0</v>
      </c>
      <c r="AB33">
        <v>0.93</v>
      </c>
      <c r="AC33">
        <v>24.2</v>
      </c>
      <c r="AD33">
        <v>6.78</v>
      </c>
      <c r="AE33">
        <v>33.64</v>
      </c>
      <c r="AF33">
        <v>43.57</v>
      </c>
      <c r="AG33">
        <v>1.02</v>
      </c>
      <c r="AH33">
        <v>0</v>
      </c>
      <c r="AI33">
        <v>0.61</v>
      </c>
      <c r="AJ33">
        <v>63.63</v>
      </c>
      <c r="AK33">
        <v>24.2</v>
      </c>
      <c r="AL33">
        <v>15.81</v>
      </c>
      <c r="AM33">
        <v>0.68</v>
      </c>
      <c r="AN33">
        <v>0</v>
      </c>
      <c r="AO33">
        <v>18.48</v>
      </c>
      <c r="AP33">
        <v>7.75</v>
      </c>
      <c r="AQ33">
        <v>62.93</v>
      </c>
      <c r="AR33">
        <v>48.41</v>
      </c>
      <c r="AS33">
        <v>0</v>
      </c>
      <c r="AT33">
        <v>147.91</v>
      </c>
      <c r="AU33">
        <v>24.2</v>
      </c>
      <c r="AV33">
        <v>0.52</v>
      </c>
      <c r="AW33">
        <v>85.69</v>
      </c>
      <c r="AX33">
        <v>45.51</v>
      </c>
      <c r="AY33">
        <v>23.24</v>
      </c>
      <c r="AZ33">
        <v>0.92</v>
      </c>
      <c r="BA33">
        <v>255.52</v>
      </c>
      <c r="BB33">
        <v>62.93</v>
      </c>
      <c r="BC33">
        <v>0.37</v>
      </c>
      <c r="BD33">
        <v>0</v>
      </c>
      <c r="BE33">
        <v>63.18</v>
      </c>
      <c r="BF33">
        <v>0.61</v>
      </c>
      <c r="BG33">
        <v>21.28</v>
      </c>
      <c r="BH33">
        <v>0</v>
      </c>
      <c r="BI33">
        <v>0</v>
      </c>
      <c r="BJ33">
        <v>0.93</v>
      </c>
      <c r="BK33">
        <v>48.41</v>
      </c>
      <c r="BL33">
        <v>4.84</v>
      </c>
      <c r="BM33">
        <v>64.39</v>
      </c>
      <c r="BN33">
        <v>85.17</v>
      </c>
      <c r="BO33">
        <v>23.72</v>
      </c>
      <c r="BP33">
        <v>1.1299999999999999</v>
      </c>
      <c r="BQ33">
        <v>35</v>
      </c>
      <c r="BR33">
        <v>15</v>
      </c>
      <c r="BS33">
        <v>50</v>
      </c>
      <c r="BT33">
        <v>100</v>
      </c>
    </row>
    <row r="34" spans="1:72">
      <c r="A34" t="s">
        <v>281</v>
      </c>
      <c r="G34" t="s">
        <v>76</v>
      </c>
      <c r="H34" s="73">
        <v>744.32999999999981</v>
      </c>
      <c r="I34" s="46">
        <v>213.02999999999997</v>
      </c>
      <c r="J34" s="46">
        <v>401.29999999999995</v>
      </c>
      <c r="K34" s="46">
        <v>69.709999999999994</v>
      </c>
      <c r="L34" s="46">
        <v>6</v>
      </c>
      <c r="M34" s="74">
        <v>0</v>
      </c>
      <c r="N34" s="73">
        <v>0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0.82</v>
      </c>
      <c r="Y34">
        <v>48.41</v>
      </c>
      <c r="Z34">
        <v>0</v>
      </c>
      <c r="AA34">
        <v>0</v>
      </c>
      <c r="AB34">
        <v>0.93</v>
      </c>
      <c r="AC34">
        <v>24.2</v>
      </c>
      <c r="AD34">
        <v>6.78</v>
      </c>
      <c r="AE34">
        <v>33.64</v>
      </c>
      <c r="AF34">
        <v>43.57</v>
      </c>
      <c r="AG34">
        <v>1.02</v>
      </c>
      <c r="AH34">
        <v>0</v>
      </c>
      <c r="AI34">
        <v>0.61</v>
      </c>
      <c r="AJ34">
        <v>63.63</v>
      </c>
      <c r="AK34">
        <v>24.2</v>
      </c>
      <c r="AL34">
        <v>15.81</v>
      </c>
      <c r="AM34">
        <v>0.68</v>
      </c>
      <c r="AN34">
        <v>0</v>
      </c>
      <c r="AO34">
        <v>18.48</v>
      </c>
      <c r="AP34">
        <v>7.75</v>
      </c>
      <c r="AQ34">
        <v>62.93</v>
      </c>
      <c r="AR34">
        <v>48.41</v>
      </c>
      <c r="AS34">
        <v>0</v>
      </c>
      <c r="AT34">
        <v>147.91</v>
      </c>
      <c r="AU34">
        <v>24.2</v>
      </c>
      <c r="AV34">
        <v>0.52</v>
      </c>
      <c r="AW34">
        <v>85.69</v>
      </c>
      <c r="AX34">
        <v>45.51</v>
      </c>
      <c r="AY34">
        <v>23.24</v>
      </c>
      <c r="AZ34">
        <v>0.92</v>
      </c>
      <c r="BA34">
        <v>255.52</v>
      </c>
      <c r="BB34">
        <v>62.93</v>
      </c>
      <c r="BC34">
        <v>0.37</v>
      </c>
      <c r="BD34">
        <v>0</v>
      </c>
      <c r="BE34">
        <v>63.18</v>
      </c>
      <c r="BF34">
        <v>0.61</v>
      </c>
      <c r="BG34">
        <v>21.28</v>
      </c>
      <c r="BH34">
        <v>0</v>
      </c>
      <c r="BI34">
        <v>0</v>
      </c>
      <c r="BJ34">
        <v>0.93</v>
      </c>
      <c r="BK34">
        <v>48.41</v>
      </c>
      <c r="BL34">
        <v>4.84</v>
      </c>
      <c r="BM34">
        <v>64.39</v>
      </c>
      <c r="BN34">
        <v>85.17</v>
      </c>
      <c r="BO34">
        <v>23.72</v>
      </c>
      <c r="BP34">
        <v>1.1599999999999999</v>
      </c>
      <c r="BQ34">
        <v>50.4</v>
      </c>
      <c r="BR34">
        <v>21.6</v>
      </c>
      <c r="BS34">
        <v>50</v>
      </c>
      <c r="BT34">
        <v>100</v>
      </c>
    </row>
    <row r="35" spans="1:72">
      <c r="A35" t="s">
        <v>283</v>
      </c>
      <c r="G35" t="s">
        <v>77</v>
      </c>
      <c r="H35" s="73">
        <v>753.92</v>
      </c>
      <c r="I35" s="46">
        <v>241.18</v>
      </c>
      <c r="J35" s="46">
        <v>401.12</v>
      </c>
      <c r="K35" s="46">
        <v>69.709999999999994</v>
      </c>
      <c r="L35" s="46">
        <v>6.58</v>
      </c>
      <c r="M35" s="74">
        <v>0</v>
      </c>
      <c r="N35" s="73">
        <v>0</v>
      </c>
      <c r="O35" s="46">
        <v>130</v>
      </c>
      <c r="P35" s="46">
        <v>0</v>
      </c>
      <c r="Q35" s="46">
        <v>0</v>
      </c>
      <c r="R35" s="46">
        <v>0</v>
      </c>
      <c r="S35" s="74">
        <v>0</v>
      </c>
      <c r="W35">
        <v>30</v>
      </c>
      <c r="X35">
        <v>0.97</v>
      </c>
      <c r="Y35">
        <v>48.41</v>
      </c>
      <c r="Z35">
        <v>0</v>
      </c>
      <c r="AA35">
        <v>0</v>
      </c>
      <c r="AB35">
        <v>0.98</v>
      </c>
      <c r="AC35">
        <v>24.2</v>
      </c>
      <c r="AD35">
        <v>6.78</v>
      </c>
      <c r="AE35">
        <v>33.64</v>
      </c>
      <c r="AF35">
        <v>43.57</v>
      </c>
      <c r="AG35">
        <v>1.02</v>
      </c>
      <c r="AH35">
        <v>0</v>
      </c>
      <c r="AI35">
        <v>0.61</v>
      </c>
      <c r="AJ35">
        <v>63.63</v>
      </c>
      <c r="AK35">
        <v>24.2</v>
      </c>
      <c r="AL35">
        <v>15.81</v>
      </c>
      <c r="AM35">
        <v>0.97</v>
      </c>
      <c r="AN35">
        <v>0</v>
      </c>
      <c r="AO35">
        <v>18.3</v>
      </c>
      <c r="AP35">
        <v>7.75</v>
      </c>
      <c r="AQ35">
        <v>62.93</v>
      </c>
      <c r="AR35">
        <v>48.41</v>
      </c>
      <c r="AS35">
        <v>24.2</v>
      </c>
      <c r="AT35">
        <v>147.91</v>
      </c>
      <c r="AU35">
        <v>24.2</v>
      </c>
      <c r="AV35">
        <v>0.52</v>
      </c>
      <c r="AW35">
        <v>85.69</v>
      </c>
      <c r="AX35">
        <v>45.51</v>
      </c>
      <c r="AY35">
        <v>23.24</v>
      </c>
      <c r="AZ35">
        <v>0.92</v>
      </c>
      <c r="BA35">
        <v>255.52</v>
      </c>
      <c r="BB35">
        <v>62.93</v>
      </c>
      <c r="BC35">
        <v>0.37</v>
      </c>
      <c r="BD35">
        <v>0</v>
      </c>
      <c r="BE35">
        <v>63.18</v>
      </c>
      <c r="BF35">
        <v>0.61</v>
      </c>
      <c r="BG35">
        <v>21.28</v>
      </c>
      <c r="BH35">
        <v>0</v>
      </c>
      <c r="BI35">
        <v>0</v>
      </c>
      <c r="BJ35">
        <v>0.98</v>
      </c>
      <c r="BK35">
        <v>48.41</v>
      </c>
      <c r="BL35">
        <v>4.84</v>
      </c>
      <c r="BM35">
        <v>64.39</v>
      </c>
      <c r="BN35">
        <v>85.17</v>
      </c>
      <c r="BO35">
        <v>23.72</v>
      </c>
      <c r="BP35">
        <v>1.74</v>
      </c>
      <c r="BQ35">
        <v>59.5</v>
      </c>
      <c r="BR35">
        <v>25.5</v>
      </c>
      <c r="BS35">
        <v>0</v>
      </c>
      <c r="BT35">
        <v>100</v>
      </c>
    </row>
    <row r="36" spans="1:72">
      <c r="A36" t="s">
        <v>315</v>
      </c>
      <c r="G36" t="s">
        <v>78</v>
      </c>
      <c r="H36" s="73">
        <v>764.42</v>
      </c>
      <c r="I36" s="46">
        <v>245.68</v>
      </c>
      <c r="J36" s="46">
        <v>401.12</v>
      </c>
      <c r="K36" s="46">
        <v>69.709999999999994</v>
      </c>
      <c r="L36" s="46">
        <v>6.8699999999999992</v>
      </c>
      <c r="M36" s="74">
        <v>0</v>
      </c>
      <c r="N36" s="73">
        <v>0</v>
      </c>
      <c r="O36" s="46">
        <v>130</v>
      </c>
      <c r="P36" s="46">
        <v>0</v>
      </c>
      <c r="Q36" s="46">
        <v>0</v>
      </c>
      <c r="R36" s="46">
        <v>0</v>
      </c>
      <c r="S36" s="74">
        <v>0</v>
      </c>
      <c r="W36">
        <v>30</v>
      </c>
      <c r="X36">
        <v>0.97</v>
      </c>
      <c r="Y36">
        <v>48.41</v>
      </c>
      <c r="Z36">
        <v>0</v>
      </c>
      <c r="AA36">
        <v>0</v>
      </c>
      <c r="AB36">
        <v>0.98</v>
      </c>
      <c r="AC36">
        <v>24.2</v>
      </c>
      <c r="AD36">
        <v>6.78</v>
      </c>
      <c r="AE36">
        <v>33.64</v>
      </c>
      <c r="AF36">
        <v>43.57</v>
      </c>
      <c r="AG36">
        <v>1.02</v>
      </c>
      <c r="AH36">
        <v>0</v>
      </c>
      <c r="AI36">
        <v>0.61</v>
      </c>
      <c r="AJ36">
        <v>63.63</v>
      </c>
      <c r="AK36">
        <v>24.2</v>
      </c>
      <c r="AL36">
        <v>15.81</v>
      </c>
      <c r="AM36">
        <v>0.97</v>
      </c>
      <c r="AN36">
        <v>0</v>
      </c>
      <c r="AO36">
        <v>18.3</v>
      </c>
      <c r="AP36">
        <v>7.75</v>
      </c>
      <c r="AQ36">
        <v>62.93</v>
      </c>
      <c r="AR36">
        <v>48.41</v>
      </c>
      <c r="AS36">
        <v>24.2</v>
      </c>
      <c r="AT36">
        <v>147.91</v>
      </c>
      <c r="AU36">
        <v>24.2</v>
      </c>
      <c r="AV36">
        <v>0.52</v>
      </c>
      <c r="AW36">
        <v>85.69</v>
      </c>
      <c r="AX36">
        <v>45.51</v>
      </c>
      <c r="AY36">
        <v>23.24</v>
      </c>
      <c r="AZ36">
        <v>0.92</v>
      </c>
      <c r="BA36">
        <v>255.52</v>
      </c>
      <c r="BB36">
        <v>62.93</v>
      </c>
      <c r="BC36">
        <v>0.37</v>
      </c>
      <c r="BD36">
        <v>0</v>
      </c>
      <c r="BE36">
        <v>63.18</v>
      </c>
      <c r="BF36">
        <v>0.61</v>
      </c>
      <c r="BG36">
        <v>21.28</v>
      </c>
      <c r="BH36">
        <v>0</v>
      </c>
      <c r="BI36">
        <v>0</v>
      </c>
      <c r="BJ36">
        <v>0.98</v>
      </c>
      <c r="BK36">
        <v>48.41</v>
      </c>
      <c r="BL36">
        <v>4.84</v>
      </c>
      <c r="BM36">
        <v>64.39</v>
      </c>
      <c r="BN36">
        <v>85.17</v>
      </c>
      <c r="BO36">
        <v>23.72</v>
      </c>
      <c r="BP36">
        <v>2.0299999999999998</v>
      </c>
      <c r="BQ36">
        <v>70</v>
      </c>
      <c r="BR36">
        <v>30</v>
      </c>
      <c r="BS36">
        <v>0</v>
      </c>
      <c r="BT36">
        <v>100</v>
      </c>
    </row>
    <row r="37" spans="1:72">
      <c r="A37" t="s">
        <v>316</v>
      </c>
      <c r="G37" t="s">
        <v>79</v>
      </c>
      <c r="H37" s="73">
        <v>784.02</v>
      </c>
      <c r="I37" s="46">
        <v>254.08</v>
      </c>
      <c r="J37" s="46">
        <v>401.12</v>
      </c>
      <c r="K37" s="46">
        <v>69.709999999999994</v>
      </c>
      <c r="L37" s="46">
        <v>7.26</v>
      </c>
      <c r="M37" s="74">
        <v>0</v>
      </c>
      <c r="N37" s="73">
        <v>0</v>
      </c>
      <c r="O37" s="46">
        <v>130</v>
      </c>
      <c r="P37" s="46">
        <v>0</v>
      </c>
      <c r="Q37" s="46">
        <v>0</v>
      </c>
      <c r="R37" s="46">
        <v>0</v>
      </c>
      <c r="S37" s="74">
        <v>0</v>
      </c>
      <c r="W37">
        <v>30</v>
      </c>
      <c r="X37">
        <v>0.97</v>
      </c>
      <c r="Y37">
        <v>48.41</v>
      </c>
      <c r="Z37">
        <v>0</v>
      </c>
      <c r="AA37">
        <v>0</v>
      </c>
      <c r="AB37">
        <v>0.98</v>
      </c>
      <c r="AC37">
        <v>24.2</v>
      </c>
      <c r="AD37">
        <v>6.78</v>
      </c>
      <c r="AE37">
        <v>33.64</v>
      </c>
      <c r="AF37">
        <v>43.57</v>
      </c>
      <c r="AG37">
        <v>1.02</v>
      </c>
      <c r="AH37">
        <v>0</v>
      </c>
      <c r="AI37">
        <v>0.61</v>
      </c>
      <c r="AJ37">
        <v>63.63</v>
      </c>
      <c r="AK37">
        <v>24.2</v>
      </c>
      <c r="AL37">
        <v>15.81</v>
      </c>
      <c r="AM37">
        <v>0.97</v>
      </c>
      <c r="AN37">
        <v>0</v>
      </c>
      <c r="AO37">
        <v>18.3</v>
      </c>
      <c r="AP37">
        <v>7.75</v>
      </c>
      <c r="AQ37">
        <v>62.93</v>
      </c>
      <c r="AR37">
        <v>48.41</v>
      </c>
      <c r="AS37">
        <v>24.2</v>
      </c>
      <c r="AT37">
        <v>147.91</v>
      </c>
      <c r="AU37">
        <v>24.2</v>
      </c>
      <c r="AV37">
        <v>0.52</v>
      </c>
      <c r="AW37">
        <v>85.69</v>
      </c>
      <c r="AX37">
        <v>45.51</v>
      </c>
      <c r="AY37">
        <v>23.24</v>
      </c>
      <c r="AZ37">
        <v>0.92</v>
      </c>
      <c r="BA37">
        <v>255.52</v>
      </c>
      <c r="BB37">
        <v>62.93</v>
      </c>
      <c r="BC37">
        <v>0.37</v>
      </c>
      <c r="BD37">
        <v>0</v>
      </c>
      <c r="BE37">
        <v>63.18</v>
      </c>
      <c r="BF37">
        <v>0.61</v>
      </c>
      <c r="BG37">
        <v>21.28</v>
      </c>
      <c r="BH37">
        <v>0</v>
      </c>
      <c r="BI37">
        <v>0</v>
      </c>
      <c r="BJ37">
        <v>0.98</v>
      </c>
      <c r="BK37">
        <v>48.41</v>
      </c>
      <c r="BL37">
        <v>4.84</v>
      </c>
      <c r="BM37">
        <v>64.39</v>
      </c>
      <c r="BN37">
        <v>85.17</v>
      </c>
      <c r="BO37">
        <v>23.72</v>
      </c>
      <c r="BP37">
        <v>2.42</v>
      </c>
      <c r="BQ37">
        <v>89.6</v>
      </c>
      <c r="BR37">
        <v>38.4</v>
      </c>
      <c r="BS37">
        <v>0</v>
      </c>
      <c r="BT37">
        <v>100</v>
      </c>
    </row>
    <row r="38" spans="1:72">
      <c r="A38" t="s">
        <v>317</v>
      </c>
      <c r="G38" t="s">
        <v>80</v>
      </c>
      <c r="H38" s="73">
        <v>795.92</v>
      </c>
      <c r="I38" s="46">
        <v>259.18</v>
      </c>
      <c r="J38" s="46">
        <v>401.12</v>
      </c>
      <c r="K38" s="46">
        <v>69.709999999999994</v>
      </c>
      <c r="L38" s="46">
        <v>7.74</v>
      </c>
      <c r="M38" s="74">
        <v>0</v>
      </c>
      <c r="N38" s="73">
        <v>0</v>
      </c>
      <c r="O38" s="46">
        <v>130</v>
      </c>
      <c r="P38" s="46">
        <v>0</v>
      </c>
      <c r="Q38" s="46">
        <v>0</v>
      </c>
      <c r="R38" s="46">
        <v>0</v>
      </c>
      <c r="S38" s="74">
        <v>0</v>
      </c>
      <c r="W38">
        <v>30</v>
      </c>
      <c r="X38">
        <v>0.97</v>
      </c>
      <c r="Y38">
        <v>48.41</v>
      </c>
      <c r="Z38">
        <v>0</v>
      </c>
      <c r="AA38">
        <v>0</v>
      </c>
      <c r="AB38">
        <v>0.98</v>
      </c>
      <c r="AC38">
        <v>24.2</v>
      </c>
      <c r="AD38">
        <v>6.78</v>
      </c>
      <c r="AE38">
        <v>33.64</v>
      </c>
      <c r="AF38">
        <v>43.57</v>
      </c>
      <c r="AG38">
        <v>1.02</v>
      </c>
      <c r="AH38">
        <v>0</v>
      </c>
      <c r="AI38">
        <v>0.61</v>
      </c>
      <c r="AJ38">
        <v>63.63</v>
      </c>
      <c r="AK38">
        <v>24.2</v>
      </c>
      <c r="AL38">
        <v>15.81</v>
      </c>
      <c r="AM38">
        <v>0.97</v>
      </c>
      <c r="AN38">
        <v>0</v>
      </c>
      <c r="AO38">
        <v>18.3</v>
      </c>
      <c r="AP38">
        <v>7.75</v>
      </c>
      <c r="AQ38">
        <v>62.93</v>
      </c>
      <c r="AR38">
        <v>48.41</v>
      </c>
      <c r="AS38">
        <v>24.2</v>
      </c>
      <c r="AT38">
        <v>147.91</v>
      </c>
      <c r="AU38">
        <v>24.2</v>
      </c>
      <c r="AV38">
        <v>0.52</v>
      </c>
      <c r="AW38">
        <v>85.69</v>
      </c>
      <c r="AX38">
        <v>45.51</v>
      </c>
      <c r="AY38">
        <v>23.24</v>
      </c>
      <c r="AZ38">
        <v>0.92</v>
      </c>
      <c r="BA38">
        <v>255.52</v>
      </c>
      <c r="BB38">
        <v>62.93</v>
      </c>
      <c r="BC38">
        <v>0.37</v>
      </c>
      <c r="BD38">
        <v>0</v>
      </c>
      <c r="BE38">
        <v>63.18</v>
      </c>
      <c r="BF38">
        <v>0.61</v>
      </c>
      <c r="BG38">
        <v>21.28</v>
      </c>
      <c r="BH38">
        <v>0</v>
      </c>
      <c r="BI38">
        <v>0</v>
      </c>
      <c r="BJ38">
        <v>0.98</v>
      </c>
      <c r="BK38">
        <v>48.41</v>
      </c>
      <c r="BL38">
        <v>4.84</v>
      </c>
      <c r="BM38">
        <v>64.39</v>
      </c>
      <c r="BN38">
        <v>85.17</v>
      </c>
      <c r="BO38">
        <v>23.72</v>
      </c>
      <c r="BP38">
        <v>2.9</v>
      </c>
      <c r="BQ38">
        <v>101.5</v>
      </c>
      <c r="BR38">
        <v>43.5</v>
      </c>
      <c r="BS38">
        <v>0</v>
      </c>
      <c r="BT38">
        <v>100</v>
      </c>
    </row>
    <row r="39" spans="1:72">
      <c r="A39" t="s">
        <v>318</v>
      </c>
      <c r="G39" t="s">
        <v>81</v>
      </c>
      <c r="H39" s="73">
        <v>803.06999999999994</v>
      </c>
      <c r="I39" s="46">
        <v>262.7</v>
      </c>
      <c r="J39" s="46">
        <v>398.65999999999997</v>
      </c>
      <c r="K39" s="46">
        <v>93.91</v>
      </c>
      <c r="L39" s="46">
        <v>8.52</v>
      </c>
      <c r="M39" s="74">
        <v>0</v>
      </c>
      <c r="N39" s="73">
        <v>0</v>
      </c>
      <c r="O39" s="46">
        <v>130</v>
      </c>
      <c r="P39" s="46">
        <v>0</v>
      </c>
      <c r="Q39" s="46">
        <v>0</v>
      </c>
      <c r="R39" s="46">
        <v>0</v>
      </c>
      <c r="S39" s="74">
        <v>0</v>
      </c>
      <c r="W39">
        <v>30</v>
      </c>
      <c r="X39">
        <v>0</v>
      </c>
      <c r="Y39">
        <v>48.41</v>
      </c>
      <c r="Z39">
        <v>0</v>
      </c>
      <c r="AA39">
        <v>0</v>
      </c>
      <c r="AB39">
        <v>0</v>
      </c>
      <c r="AC39">
        <v>24.2</v>
      </c>
      <c r="AD39">
        <v>6.78</v>
      </c>
      <c r="AE39">
        <v>35.68</v>
      </c>
      <c r="AF39">
        <v>43.57</v>
      </c>
      <c r="AG39">
        <v>0</v>
      </c>
      <c r="AH39">
        <v>24.2</v>
      </c>
      <c r="AI39">
        <v>0</v>
      </c>
      <c r="AJ39">
        <v>63.63</v>
      </c>
      <c r="AK39">
        <v>24.2</v>
      </c>
      <c r="AL39">
        <v>15.81</v>
      </c>
      <c r="AM39">
        <v>0.97</v>
      </c>
      <c r="AN39">
        <v>0</v>
      </c>
      <c r="AO39">
        <v>16.45</v>
      </c>
      <c r="AP39">
        <v>7.75</v>
      </c>
      <c r="AQ39">
        <v>62.93</v>
      </c>
      <c r="AR39">
        <v>48.41</v>
      </c>
      <c r="AS39">
        <v>24.2</v>
      </c>
      <c r="AT39">
        <v>147.91</v>
      </c>
      <c r="AU39">
        <v>24.2</v>
      </c>
      <c r="AV39">
        <v>0</v>
      </c>
      <c r="AW39">
        <v>85.69</v>
      </c>
      <c r="AX39">
        <v>45.51</v>
      </c>
      <c r="AY39">
        <v>23.24</v>
      </c>
      <c r="AZ39">
        <v>0</v>
      </c>
      <c r="BA39">
        <v>255.52</v>
      </c>
      <c r="BB39">
        <v>62.93</v>
      </c>
      <c r="BC39">
        <v>0</v>
      </c>
      <c r="BD39">
        <v>0</v>
      </c>
      <c r="BE39">
        <v>63.18</v>
      </c>
      <c r="BF39">
        <v>0</v>
      </c>
      <c r="BG39">
        <v>21.28</v>
      </c>
      <c r="BH39">
        <v>0</v>
      </c>
      <c r="BI39">
        <v>0</v>
      </c>
      <c r="BJ39">
        <v>0</v>
      </c>
      <c r="BK39">
        <v>48.41</v>
      </c>
      <c r="BL39">
        <v>4.84</v>
      </c>
      <c r="BM39">
        <v>64.39</v>
      </c>
      <c r="BN39">
        <v>85.17</v>
      </c>
      <c r="BO39">
        <v>23.72</v>
      </c>
      <c r="BP39">
        <v>3.68</v>
      </c>
      <c r="BQ39">
        <v>112</v>
      </c>
      <c r="BR39">
        <v>48</v>
      </c>
      <c r="BS39">
        <v>0</v>
      </c>
      <c r="BT39">
        <v>100</v>
      </c>
    </row>
    <row r="40" spans="1:72">
      <c r="A40" t="s">
        <v>338</v>
      </c>
      <c r="G40" t="s">
        <v>82</v>
      </c>
      <c r="H40" s="73">
        <v>810.06999999999994</v>
      </c>
      <c r="I40" s="46">
        <v>265.7</v>
      </c>
      <c r="J40" s="46">
        <v>398.65999999999997</v>
      </c>
      <c r="K40" s="46">
        <v>93.91</v>
      </c>
      <c r="L40" s="46">
        <v>8.7100000000000009</v>
      </c>
      <c r="M40" s="74">
        <v>0</v>
      </c>
      <c r="N40" s="73">
        <v>0</v>
      </c>
      <c r="O40" s="46">
        <v>130</v>
      </c>
      <c r="P40" s="46">
        <v>0</v>
      </c>
      <c r="Q40" s="46">
        <v>0</v>
      </c>
      <c r="R40" s="46">
        <v>0</v>
      </c>
      <c r="S40" s="74">
        <v>0</v>
      </c>
      <c r="W40">
        <v>30</v>
      </c>
      <c r="X40">
        <v>0</v>
      </c>
      <c r="Y40">
        <v>48.41</v>
      </c>
      <c r="Z40">
        <v>0</v>
      </c>
      <c r="AA40">
        <v>0</v>
      </c>
      <c r="AB40">
        <v>0</v>
      </c>
      <c r="AC40">
        <v>24.2</v>
      </c>
      <c r="AD40">
        <v>6.78</v>
      </c>
      <c r="AE40">
        <v>35.68</v>
      </c>
      <c r="AF40">
        <v>43.57</v>
      </c>
      <c r="AG40">
        <v>0</v>
      </c>
      <c r="AH40">
        <v>24.2</v>
      </c>
      <c r="AI40">
        <v>0</v>
      </c>
      <c r="AJ40">
        <v>63.63</v>
      </c>
      <c r="AK40">
        <v>24.2</v>
      </c>
      <c r="AL40">
        <v>15.81</v>
      </c>
      <c r="AM40">
        <v>0.97</v>
      </c>
      <c r="AN40">
        <v>0</v>
      </c>
      <c r="AO40">
        <v>16.45</v>
      </c>
      <c r="AP40">
        <v>7.75</v>
      </c>
      <c r="AQ40">
        <v>62.93</v>
      </c>
      <c r="AR40">
        <v>48.41</v>
      </c>
      <c r="AS40">
        <v>24.2</v>
      </c>
      <c r="AT40">
        <v>147.91</v>
      </c>
      <c r="AU40">
        <v>24.2</v>
      </c>
      <c r="AV40">
        <v>0</v>
      </c>
      <c r="AW40">
        <v>85.69</v>
      </c>
      <c r="AX40">
        <v>45.51</v>
      </c>
      <c r="AY40">
        <v>23.24</v>
      </c>
      <c r="AZ40">
        <v>0</v>
      </c>
      <c r="BA40">
        <v>255.52</v>
      </c>
      <c r="BB40">
        <v>62.93</v>
      </c>
      <c r="BC40">
        <v>0</v>
      </c>
      <c r="BD40">
        <v>0</v>
      </c>
      <c r="BE40">
        <v>63.18</v>
      </c>
      <c r="BF40">
        <v>0</v>
      </c>
      <c r="BG40">
        <v>21.28</v>
      </c>
      <c r="BH40">
        <v>0</v>
      </c>
      <c r="BI40">
        <v>0</v>
      </c>
      <c r="BJ40">
        <v>0</v>
      </c>
      <c r="BK40">
        <v>48.41</v>
      </c>
      <c r="BL40">
        <v>4.84</v>
      </c>
      <c r="BM40">
        <v>64.39</v>
      </c>
      <c r="BN40">
        <v>85.17</v>
      </c>
      <c r="BO40">
        <v>23.72</v>
      </c>
      <c r="BP40">
        <v>3.87</v>
      </c>
      <c r="BQ40">
        <v>119</v>
      </c>
      <c r="BR40">
        <v>51</v>
      </c>
      <c r="BS40">
        <v>0</v>
      </c>
      <c r="BT40">
        <v>100</v>
      </c>
    </row>
    <row r="41" spans="1:72">
      <c r="A41" t="s">
        <v>339</v>
      </c>
      <c r="G41" t="s">
        <v>83</v>
      </c>
      <c r="H41" s="73">
        <v>824.06999999999994</v>
      </c>
      <c r="I41" s="46">
        <v>271.7</v>
      </c>
      <c r="J41" s="46">
        <v>398.65999999999997</v>
      </c>
      <c r="K41" s="46">
        <v>93.91</v>
      </c>
      <c r="L41" s="46">
        <v>8.91</v>
      </c>
      <c r="M41" s="74">
        <v>0</v>
      </c>
      <c r="N41" s="73">
        <v>0</v>
      </c>
      <c r="O41" s="46">
        <v>130</v>
      </c>
      <c r="P41" s="46">
        <v>0</v>
      </c>
      <c r="Q41" s="46">
        <v>0</v>
      </c>
      <c r="R41" s="46">
        <v>0</v>
      </c>
      <c r="S41" s="74">
        <v>0</v>
      </c>
      <c r="W41">
        <v>30</v>
      </c>
      <c r="X41">
        <v>0</v>
      </c>
      <c r="Y41">
        <v>48.41</v>
      </c>
      <c r="Z41">
        <v>0</v>
      </c>
      <c r="AA41">
        <v>0</v>
      </c>
      <c r="AB41">
        <v>0</v>
      </c>
      <c r="AC41">
        <v>24.2</v>
      </c>
      <c r="AD41">
        <v>6.78</v>
      </c>
      <c r="AE41">
        <v>35.68</v>
      </c>
      <c r="AF41">
        <v>43.57</v>
      </c>
      <c r="AG41">
        <v>0</v>
      </c>
      <c r="AH41">
        <v>24.2</v>
      </c>
      <c r="AI41">
        <v>0</v>
      </c>
      <c r="AJ41">
        <v>63.63</v>
      </c>
      <c r="AK41">
        <v>24.2</v>
      </c>
      <c r="AL41">
        <v>15.81</v>
      </c>
      <c r="AM41">
        <v>0.97</v>
      </c>
      <c r="AN41">
        <v>0</v>
      </c>
      <c r="AO41">
        <v>16.45</v>
      </c>
      <c r="AP41">
        <v>7.75</v>
      </c>
      <c r="AQ41">
        <v>62.93</v>
      </c>
      <c r="AR41">
        <v>48.41</v>
      </c>
      <c r="AS41">
        <v>24.2</v>
      </c>
      <c r="AT41">
        <v>147.91</v>
      </c>
      <c r="AU41">
        <v>24.2</v>
      </c>
      <c r="AV41">
        <v>0</v>
      </c>
      <c r="AW41">
        <v>85.69</v>
      </c>
      <c r="AX41">
        <v>45.51</v>
      </c>
      <c r="AY41">
        <v>23.24</v>
      </c>
      <c r="AZ41">
        <v>0</v>
      </c>
      <c r="BA41">
        <v>255.52</v>
      </c>
      <c r="BB41">
        <v>62.93</v>
      </c>
      <c r="BC41">
        <v>0</v>
      </c>
      <c r="BD41">
        <v>0</v>
      </c>
      <c r="BE41">
        <v>63.18</v>
      </c>
      <c r="BF41">
        <v>0</v>
      </c>
      <c r="BG41">
        <v>21.28</v>
      </c>
      <c r="BH41">
        <v>0</v>
      </c>
      <c r="BI41">
        <v>0</v>
      </c>
      <c r="BJ41">
        <v>0</v>
      </c>
      <c r="BK41">
        <v>48.41</v>
      </c>
      <c r="BL41">
        <v>4.84</v>
      </c>
      <c r="BM41">
        <v>64.39</v>
      </c>
      <c r="BN41">
        <v>85.17</v>
      </c>
      <c r="BO41">
        <v>23.72</v>
      </c>
      <c r="BP41">
        <v>4.07</v>
      </c>
      <c r="BQ41">
        <v>133</v>
      </c>
      <c r="BR41">
        <v>57</v>
      </c>
      <c r="BS41">
        <v>0</v>
      </c>
      <c r="BT41">
        <v>100</v>
      </c>
    </row>
    <row r="42" spans="1:72">
      <c r="A42" t="s">
        <v>340</v>
      </c>
      <c r="G42" t="s">
        <v>84</v>
      </c>
      <c r="H42" s="73">
        <v>831.06999999999994</v>
      </c>
      <c r="I42" s="46">
        <v>274.7</v>
      </c>
      <c r="J42" s="46">
        <v>398.65999999999997</v>
      </c>
      <c r="K42" s="46">
        <v>93.91</v>
      </c>
      <c r="L42" s="46">
        <v>9.1</v>
      </c>
      <c r="M42" s="74">
        <v>0</v>
      </c>
      <c r="N42" s="73">
        <v>0</v>
      </c>
      <c r="O42" s="46">
        <v>130</v>
      </c>
      <c r="P42" s="46">
        <v>0</v>
      </c>
      <c r="Q42" s="46">
        <v>0</v>
      </c>
      <c r="R42" s="46">
        <v>0</v>
      </c>
      <c r="S42" s="74">
        <v>0</v>
      </c>
      <c r="W42">
        <v>30</v>
      </c>
      <c r="X42">
        <v>0</v>
      </c>
      <c r="Y42">
        <v>48.41</v>
      </c>
      <c r="Z42">
        <v>0</v>
      </c>
      <c r="AA42">
        <v>0</v>
      </c>
      <c r="AB42">
        <v>0</v>
      </c>
      <c r="AC42">
        <v>24.2</v>
      </c>
      <c r="AD42">
        <v>6.78</v>
      </c>
      <c r="AE42">
        <v>35.68</v>
      </c>
      <c r="AF42">
        <v>43.57</v>
      </c>
      <c r="AG42">
        <v>0</v>
      </c>
      <c r="AH42">
        <v>24.2</v>
      </c>
      <c r="AI42">
        <v>0</v>
      </c>
      <c r="AJ42">
        <v>63.63</v>
      </c>
      <c r="AK42">
        <v>24.2</v>
      </c>
      <c r="AL42">
        <v>15.81</v>
      </c>
      <c r="AM42">
        <v>0.97</v>
      </c>
      <c r="AN42">
        <v>0</v>
      </c>
      <c r="AO42">
        <v>16.45</v>
      </c>
      <c r="AP42">
        <v>7.75</v>
      </c>
      <c r="AQ42">
        <v>62.93</v>
      </c>
      <c r="AR42">
        <v>48.41</v>
      </c>
      <c r="AS42">
        <v>24.2</v>
      </c>
      <c r="AT42">
        <v>147.91</v>
      </c>
      <c r="AU42">
        <v>24.2</v>
      </c>
      <c r="AV42">
        <v>0</v>
      </c>
      <c r="AW42">
        <v>85.69</v>
      </c>
      <c r="AX42">
        <v>45.51</v>
      </c>
      <c r="AY42">
        <v>23.24</v>
      </c>
      <c r="AZ42">
        <v>0</v>
      </c>
      <c r="BA42">
        <v>255.52</v>
      </c>
      <c r="BB42">
        <v>62.93</v>
      </c>
      <c r="BC42">
        <v>0</v>
      </c>
      <c r="BD42">
        <v>0</v>
      </c>
      <c r="BE42">
        <v>63.18</v>
      </c>
      <c r="BF42">
        <v>0</v>
      </c>
      <c r="BG42">
        <v>21.28</v>
      </c>
      <c r="BH42">
        <v>0</v>
      </c>
      <c r="BI42">
        <v>0</v>
      </c>
      <c r="BJ42">
        <v>0</v>
      </c>
      <c r="BK42">
        <v>48.41</v>
      </c>
      <c r="BL42">
        <v>4.84</v>
      </c>
      <c r="BM42">
        <v>64.39</v>
      </c>
      <c r="BN42">
        <v>85.17</v>
      </c>
      <c r="BO42">
        <v>23.72</v>
      </c>
      <c r="BP42">
        <v>4.26</v>
      </c>
      <c r="BQ42">
        <v>140</v>
      </c>
      <c r="BR42">
        <v>60</v>
      </c>
      <c r="BS42">
        <v>0</v>
      </c>
      <c r="BT42">
        <v>100</v>
      </c>
    </row>
    <row r="43" spans="1:72">
      <c r="A43" t="s">
        <v>346</v>
      </c>
      <c r="G43" t="s">
        <v>85</v>
      </c>
      <c r="H43" s="73">
        <v>839.07999999999993</v>
      </c>
      <c r="I43" s="46">
        <v>368.71000000000004</v>
      </c>
      <c r="J43" s="46">
        <v>398.65999999999997</v>
      </c>
      <c r="K43" s="46">
        <v>93.91</v>
      </c>
      <c r="L43" s="46">
        <v>10.07</v>
      </c>
      <c r="M43" s="74">
        <v>0</v>
      </c>
      <c r="N43" s="73">
        <v>0</v>
      </c>
      <c r="O43" s="46">
        <v>130</v>
      </c>
      <c r="P43" s="46">
        <v>0</v>
      </c>
      <c r="Q43" s="46">
        <v>0</v>
      </c>
      <c r="R43" s="46">
        <v>0</v>
      </c>
      <c r="S43" s="74">
        <v>0</v>
      </c>
      <c r="W43">
        <v>30</v>
      </c>
      <c r="X43">
        <v>0</v>
      </c>
      <c r="Y43">
        <v>48.41</v>
      </c>
      <c r="Z43">
        <v>0</v>
      </c>
      <c r="AA43">
        <v>91.01</v>
      </c>
      <c r="AB43">
        <v>0</v>
      </c>
      <c r="AC43">
        <v>24.2</v>
      </c>
      <c r="AD43">
        <v>6.78</v>
      </c>
      <c r="AE43">
        <v>36.69</v>
      </c>
      <c r="AF43">
        <v>43.57</v>
      </c>
      <c r="AG43">
        <v>0</v>
      </c>
      <c r="AH43">
        <v>24.2</v>
      </c>
      <c r="AI43">
        <v>0</v>
      </c>
      <c r="AJ43">
        <v>63.63</v>
      </c>
      <c r="AK43">
        <v>24.2</v>
      </c>
      <c r="AL43">
        <v>15.81</v>
      </c>
      <c r="AM43">
        <v>0.97</v>
      </c>
      <c r="AN43">
        <v>0</v>
      </c>
      <c r="AO43">
        <v>16.45</v>
      </c>
      <c r="AP43">
        <v>7.75</v>
      </c>
      <c r="AQ43">
        <v>62.93</v>
      </c>
      <c r="AR43">
        <v>48.41</v>
      </c>
      <c r="AS43">
        <v>24.2</v>
      </c>
      <c r="AT43">
        <v>147.91</v>
      </c>
      <c r="AU43">
        <v>24.2</v>
      </c>
      <c r="AV43">
        <v>0</v>
      </c>
      <c r="AW43">
        <v>85.69</v>
      </c>
      <c r="AX43">
        <v>45.51</v>
      </c>
      <c r="AY43">
        <v>23.24</v>
      </c>
      <c r="AZ43">
        <v>0</v>
      </c>
      <c r="BA43">
        <v>255.52</v>
      </c>
      <c r="BB43">
        <v>62.93</v>
      </c>
      <c r="BC43">
        <v>0</v>
      </c>
      <c r="BD43">
        <v>0</v>
      </c>
      <c r="BE43">
        <v>63.18</v>
      </c>
      <c r="BF43">
        <v>0</v>
      </c>
      <c r="BG43">
        <v>21.28</v>
      </c>
      <c r="BH43">
        <v>0</v>
      </c>
      <c r="BI43">
        <v>0</v>
      </c>
      <c r="BJ43">
        <v>0</v>
      </c>
      <c r="BK43">
        <v>48.41</v>
      </c>
      <c r="BL43">
        <v>4.84</v>
      </c>
      <c r="BM43">
        <v>64.39</v>
      </c>
      <c r="BN43">
        <v>85.17</v>
      </c>
      <c r="BO43">
        <v>23.72</v>
      </c>
      <c r="BP43">
        <v>5.23</v>
      </c>
      <c r="BQ43">
        <v>147</v>
      </c>
      <c r="BR43">
        <v>63</v>
      </c>
      <c r="BS43">
        <v>0</v>
      </c>
      <c r="BT43">
        <v>100</v>
      </c>
    </row>
    <row r="44" spans="1:72">
      <c r="A44" t="s">
        <v>350</v>
      </c>
      <c r="G44" t="s">
        <v>86</v>
      </c>
      <c r="H44" s="73">
        <v>846.07999999999993</v>
      </c>
      <c r="I44" s="46">
        <v>371.71000000000004</v>
      </c>
      <c r="J44" s="46">
        <v>398.65999999999997</v>
      </c>
      <c r="K44" s="46">
        <v>93.91</v>
      </c>
      <c r="L44" s="46">
        <v>10.94</v>
      </c>
      <c r="M44" s="74">
        <v>0</v>
      </c>
      <c r="N44" s="73">
        <v>0</v>
      </c>
      <c r="O44" s="46">
        <v>130</v>
      </c>
      <c r="P44" s="46">
        <v>0</v>
      </c>
      <c r="Q44" s="46">
        <v>0</v>
      </c>
      <c r="R44" s="46">
        <v>0</v>
      </c>
      <c r="S44" s="74">
        <v>0</v>
      </c>
      <c r="W44">
        <v>30</v>
      </c>
      <c r="X44">
        <v>0</v>
      </c>
      <c r="Y44">
        <v>48.41</v>
      </c>
      <c r="Z44">
        <v>0</v>
      </c>
      <c r="AA44">
        <v>91.01</v>
      </c>
      <c r="AB44">
        <v>0</v>
      </c>
      <c r="AC44">
        <v>24.2</v>
      </c>
      <c r="AD44">
        <v>6.78</v>
      </c>
      <c r="AE44">
        <v>36.69</v>
      </c>
      <c r="AF44">
        <v>43.57</v>
      </c>
      <c r="AG44">
        <v>0</v>
      </c>
      <c r="AH44">
        <v>24.2</v>
      </c>
      <c r="AI44">
        <v>0</v>
      </c>
      <c r="AJ44">
        <v>63.63</v>
      </c>
      <c r="AK44">
        <v>24.2</v>
      </c>
      <c r="AL44">
        <v>15.81</v>
      </c>
      <c r="AM44">
        <v>0.97</v>
      </c>
      <c r="AN44">
        <v>0</v>
      </c>
      <c r="AO44">
        <v>16.45</v>
      </c>
      <c r="AP44">
        <v>7.75</v>
      </c>
      <c r="AQ44">
        <v>62.93</v>
      </c>
      <c r="AR44">
        <v>48.41</v>
      </c>
      <c r="AS44">
        <v>24.2</v>
      </c>
      <c r="AT44">
        <v>147.91</v>
      </c>
      <c r="AU44">
        <v>24.2</v>
      </c>
      <c r="AV44">
        <v>0</v>
      </c>
      <c r="AW44">
        <v>85.69</v>
      </c>
      <c r="AX44">
        <v>45.51</v>
      </c>
      <c r="AY44">
        <v>23.24</v>
      </c>
      <c r="AZ44">
        <v>0</v>
      </c>
      <c r="BA44">
        <v>255.52</v>
      </c>
      <c r="BB44">
        <v>62.93</v>
      </c>
      <c r="BC44">
        <v>0</v>
      </c>
      <c r="BD44">
        <v>0</v>
      </c>
      <c r="BE44">
        <v>63.18</v>
      </c>
      <c r="BF44">
        <v>0</v>
      </c>
      <c r="BG44">
        <v>21.28</v>
      </c>
      <c r="BH44">
        <v>0</v>
      </c>
      <c r="BI44">
        <v>0</v>
      </c>
      <c r="BJ44">
        <v>0</v>
      </c>
      <c r="BK44">
        <v>48.41</v>
      </c>
      <c r="BL44">
        <v>4.84</v>
      </c>
      <c r="BM44">
        <v>64.39</v>
      </c>
      <c r="BN44">
        <v>85.17</v>
      </c>
      <c r="BO44">
        <v>23.72</v>
      </c>
      <c r="BP44">
        <v>6.1</v>
      </c>
      <c r="BQ44">
        <v>154</v>
      </c>
      <c r="BR44">
        <v>66</v>
      </c>
      <c r="BS44">
        <v>0</v>
      </c>
      <c r="BT44">
        <v>100</v>
      </c>
    </row>
    <row r="45" spans="1:72">
      <c r="A45" t="s">
        <v>373</v>
      </c>
      <c r="G45" t="s">
        <v>87</v>
      </c>
      <c r="H45" s="73">
        <v>853.07999999999993</v>
      </c>
      <c r="I45" s="46">
        <v>374.71000000000004</v>
      </c>
      <c r="J45" s="46">
        <v>398.65999999999997</v>
      </c>
      <c r="K45" s="46">
        <v>93.91</v>
      </c>
      <c r="L45" s="46">
        <v>10.94</v>
      </c>
      <c r="M45" s="74">
        <v>0</v>
      </c>
      <c r="N45" s="73">
        <v>0</v>
      </c>
      <c r="O45" s="46">
        <v>130</v>
      </c>
      <c r="P45" s="46">
        <v>0</v>
      </c>
      <c r="Q45" s="46">
        <v>0</v>
      </c>
      <c r="R45" s="46">
        <v>0</v>
      </c>
      <c r="S45" s="74">
        <v>0</v>
      </c>
      <c r="W45">
        <v>30</v>
      </c>
      <c r="X45">
        <v>0</v>
      </c>
      <c r="Y45">
        <v>48.41</v>
      </c>
      <c r="Z45">
        <v>0</v>
      </c>
      <c r="AA45">
        <v>91.01</v>
      </c>
      <c r="AB45">
        <v>0</v>
      </c>
      <c r="AC45">
        <v>24.2</v>
      </c>
      <c r="AD45">
        <v>6.78</v>
      </c>
      <c r="AE45">
        <v>36.69</v>
      </c>
      <c r="AF45">
        <v>43.57</v>
      </c>
      <c r="AG45">
        <v>0</v>
      </c>
      <c r="AH45">
        <v>24.2</v>
      </c>
      <c r="AI45">
        <v>0</v>
      </c>
      <c r="AJ45">
        <v>63.63</v>
      </c>
      <c r="AK45">
        <v>24.2</v>
      </c>
      <c r="AL45">
        <v>15.81</v>
      </c>
      <c r="AM45">
        <v>0.97</v>
      </c>
      <c r="AN45">
        <v>0</v>
      </c>
      <c r="AO45">
        <v>16.45</v>
      </c>
      <c r="AP45">
        <v>7.75</v>
      </c>
      <c r="AQ45">
        <v>62.93</v>
      </c>
      <c r="AR45">
        <v>48.41</v>
      </c>
      <c r="AS45">
        <v>24.2</v>
      </c>
      <c r="AT45">
        <v>147.91</v>
      </c>
      <c r="AU45">
        <v>24.2</v>
      </c>
      <c r="AV45">
        <v>0</v>
      </c>
      <c r="AW45">
        <v>85.69</v>
      </c>
      <c r="AX45">
        <v>45.51</v>
      </c>
      <c r="AY45">
        <v>23.24</v>
      </c>
      <c r="AZ45">
        <v>0</v>
      </c>
      <c r="BA45">
        <v>255.52</v>
      </c>
      <c r="BB45">
        <v>62.93</v>
      </c>
      <c r="BC45">
        <v>0</v>
      </c>
      <c r="BD45">
        <v>0</v>
      </c>
      <c r="BE45">
        <v>63.18</v>
      </c>
      <c r="BF45">
        <v>0</v>
      </c>
      <c r="BG45">
        <v>21.28</v>
      </c>
      <c r="BH45">
        <v>0</v>
      </c>
      <c r="BI45">
        <v>0</v>
      </c>
      <c r="BJ45">
        <v>0</v>
      </c>
      <c r="BK45">
        <v>48.41</v>
      </c>
      <c r="BL45">
        <v>4.84</v>
      </c>
      <c r="BM45">
        <v>64.39</v>
      </c>
      <c r="BN45">
        <v>85.17</v>
      </c>
      <c r="BO45">
        <v>23.72</v>
      </c>
      <c r="BP45">
        <v>6.1</v>
      </c>
      <c r="BQ45">
        <v>161</v>
      </c>
      <c r="BR45">
        <v>69</v>
      </c>
      <c r="BS45">
        <v>0</v>
      </c>
      <c r="BT45">
        <v>100</v>
      </c>
    </row>
    <row r="46" spans="1:72">
      <c r="A46" t="s">
        <v>374</v>
      </c>
      <c r="G46" t="s">
        <v>88</v>
      </c>
      <c r="H46" s="73">
        <v>860.07999999999993</v>
      </c>
      <c r="I46" s="46">
        <v>377.71000000000004</v>
      </c>
      <c r="J46" s="46">
        <v>398.65999999999997</v>
      </c>
      <c r="K46" s="46">
        <v>93.91</v>
      </c>
      <c r="L46" s="46">
        <v>11.809999999999999</v>
      </c>
      <c r="M46" s="74">
        <v>0</v>
      </c>
      <c r="N46" s="73">
        <v>0</v>
      </c>
      <c r="O46" s="46">
        <v>130</v>
      </c>
      <c r="P46" s="46">
        <v>0</v>
      </c>
      <c r="Q46" s="46">
        <v>0</v>
      </c>
      <c r="R46" s="46">
        <v>0</v>
      </c>
      <c r="S46" s="74">
        <v>0</v>
      </c>
      <c r="W46">
        <v>30</v>
      </c>
      <c r="X46">
        <v>0</v>
      </c>
      <c r="Y46">
        <v>48.41</v>
      </c>
      <c r="Z46">
        <v>0</v>
      </c>
      <c r="AA46">
        <v>91.01</v>
      </c>
      <c r="AB46">
        <v>0</v>
      </c>
      <c r="AC46">
        <v>24.2</v>
      </c>
      <c r="AD46">
        <v>6.78</v>
      </c>
      <c r="AE46">
        <v>36.69</v>
      </c>
      <c r="AF46">
        <v>43.57</v>
      </c>
      <c r="AG46">
        <v>0</v>
      </c>
      <c r="AH46">
        <v>24.2</v>
      </c>
      <c r="AI46">
        <v>0</v>
      </c>
      <c r="AJ46">
        <v>63.63</v>
      </c>
      <c r="AK46">
        <v>24.2</v>
      </c>
      <c r="AL46">
        <v>15.81</v>
      </c>
      <c r="AM46">
        <v>0.97</v>
      </c>
      <c r="AN46">
        <v>0</v>
      </c>
      <c r="AO46">
        <v>16.45</v>
      </c>
      <c r="AP46">
        <v>7.75</v>
      </c>
      <c r="AQ46">
        <v>62.93</v>
      </c>
      <c r="AR46">
        <v>48.41</v>
      </c>
      <c r="AS46">
        <v>24.2</v>
      </c>
      <c r="AT46">
        <v>147.91</v>
      </c>
      <c r="AU46">
        <v>24.2</v>
      </c>
      <c r="AV46">
        <v>0</v>
      </c>
      <c r="AW46">
        <v>85.69</v>
      </c>
      <c r="AX46">
        <v>45.51</v>
      </c>
      <c r="AY46">
        <v>23.24</v>
      </c>
      <c r="AZ46">
        <v>0</v>
      </c>
      <c r="BA46">
        <v>255.52</v>
      </c>
      <c r="BB46">
        <v>62.93</v>
      </c>
      <c r="BC46">
        <v>0</v>
      </c>
      <c r="BD46">
        <v>0</v>
      </c>
      <c r="BE46">
        <v>63.18</v>
      </c>
      <c r="BF46">
        <v>0</v>
      </c>
      <c r="BG46">
        <v>21.28</v>
      </c>
      <c r="BH46">
        <v>0</v>
      </c>
      <c r="BI46">
        <v>0</v>
      </c>
      <c r="BJ46">
        <v>0</v>
      </c>
      <c r="BK46">
        <v>48.41</v>
      </c>
      <c r="BL46">
        <v>4.84</v>
      </c>
      <c r="BM46">
        <v>64.39</v>
      </c>
      <c r="BN46">
        <v>85.17</v>
      </c>
      <c r="BO46">
        <v>23.72</v>
      </c>
      <c r="BP46">
        <v>6.97</v>
      </c>
      <c r="BQ46">
        <v>168</v>
      </c>
      <c r="BR46">
        <v>72</v>
      </c>
      <c r="BS46">
        <v>0</v>
      </c>
      <c r="BT46">
        <v>100</v>
      </c>
    </row>
    <row r="47" spans="1:72">
      <c r="A47" t="s">
        <v>378</v>
      </c>
      <c r="G47" t="s">
        <v>89</v>
      </c>
      <c r="H47" s="73">
        <v>868.4799999999999</v>
      </c>
      <c r="I47" s="46">
        <v>381.31000000000006</v>
      </c>
      <c r="J47" s="46">
        <v>398.65999999999997</v>
      </c>
      <c r="K47" s="46">
        <v>93.91</v>
      </c>
      <c r="L47" s="46">
        <v>12.68</v>
      </c>
      <c r="M47" s="74">
        <v>0</v>
      </c>
      <c r="N47" s="73">
        <v>0</v>
      </c>
      <c r="O47" s="46">
        <v>130</v>
      </c>
      <c r="P47" s="46">
        <v>0</v>
      </c>
      <c r="Q47" s="46">
        <v>0</v>
      </c>
      <c r="R47" s="46">
        <v>0</v>
      </c>
      <c r="S47" s="74">
        <v>0</v>
      </c>
      <c r="W47">
        <v>30</v>
      </c>
      <c r="X47">
        <v>0</v>
      </c>
      <c r="Y47">
        <v>48.41</v>
      </c>
      <c r="Z47">
        <v>0</v>
      </c>
      <c r="AA47">
        <v>91.01</v>
      </c>
      <c r="AB47">
        <v>0</v>
      </c>
      <c r="AC47">
        <v>24.2</v>
      </c>
      <c r="AD47">
        <v>6.78</v>
      </c>
      <c r="AE47">
        <v>36.69</v>
      </c>
      <c r="AF47">
        <v>43.57</v>
      </c>
      <c r="AG47">
        <v>0</v>
      </c>
      <c r="AH47">
        <v>24.2</v>
      </c>
      <c r="AI47">
        <v>0</v>
      </c>
      <c r="AJ47">
        <v>63.63</v>
      </c>
      <c r="AK47">
        <v>24.2</v>
      </c>
      <c r="AL47">
        <v>15.81</v>
      </c>
      <c r="AM47">
        <v>0.97</v>
      </c>
      <c r="AN47">
        <v>0</v>
      </c>
      <c r="AO47">
        <v>16.45</v>
      </c>
      <c r="AP47">
        <v>7.75</v>
      </c>
      <c r="AQ47">
        <v>62.93</v>
      </c>
      <c r="AR47">
        <v>48.41</v>
      </c>
      <c r="AS47">
        <v>24.2</v>
      </c>
      <c r="AT47">
        <v>147.91</v>
      </c>
      <c r="AU47">
        <v>24.2</v>
      </c>
      <c r="AV47">
        <v>0</v>
      </c>
      <c r="AW47">
        <v>85.69</v>
      </c>
      <c r="AX47">
        <v>45.51</v>
      </c>
      <c r="AY47">
        <v>23.24</v>
      </c>
      <c r="AZ47">
        <v>0</v>
      </c>
      <c r="BA47">
        <v>255.52</v>
      </c>
      <c r="BB47">
        <v>62.93</v>
      </c>
      <c r="BC47">
        <v>0</v>
      </c>
      <c r="BD47">
        <v>0</v>
      </c>
      <c r="BE47">
        <v>63.18</v>
      </c>
      <c r="BF47">
        <v>0</v>
      </c>
      <c r="BG47">
        <v>21.28</v>
      </c>
      <c r="BH47">
        <v>0</v>
      </c>
      <c r="BI47">
        <v>0</v>
      </c>
      <c r="BJ47">
        <v>0</v>
      </c>
      <c r="BK47">
        <v>48.41</v>
      </c>
      <c r="BL47">
        <v>4.84</v>
      </c>
      <c r="BM47">
        <v>64.39</v>
      </c>
      <c r="BN47">
        <v>85.17</v>
      </c>
      <c r="BO47">
        <v>23.72</v>
      </c>
      <c r="BP47">
        <v>7.84</v>
      </c>
      <c r="BQ47">
        <v>176.4</v>
      </c>
      <c r="BR47">
        <v>75.599999999999994</v>
      </c>
      <c r="BS47">
        <v>0</v>
      </c>
      <c r="BT47">
        <v>100</v>
      </c>
    </row>
    <row r="48" spans="1:72">
      <c r="A48" t="s">
        <v>382</v>
      </c>
      <c r="G48" t="s">
        <v>90</v>
      </c>
      <c r="H48" s="73">
        <v>870.57999999999993</v>
      </c>
      <c r="I48" s="46">
        <v>382.21000000000004</v>
      </c>
      <c r="J48" s="46">
        <v>398.65999999999997</v>
      </c>
      <c r="K48" s="46">
        <v>93.91</v>
      </c>
      <c r="L48" s="46">
        <v>12.68</v>
      </c>
      <c r="M48" s="74">
        <v>0</v>
      </c>
      <c r="N48" s="73">
        <v>0</v>
      </c>
      <c r="O48" s="46">
        <v>130</v>
      </c>
      <c r="P48" s="46">
        <v>0</v>
      </c>
      <c r="Q48" s="46">
        <v>0</v>
      </c>
      <c r="R48" s="46">
        <v>0</v>
      </c>
      <c r="S48" s="74">
        <v>0</v>
      </c>
      <c r="W48">
        <v>30</v>
      </c>
      <c r="X48">
        <v>0</v>
      </c>
      <c r="Y48">
        <v>48.41</v>
      </c>
      <c r="Z48">
        <v>0</v>
      </c>
      <c r="AA48">
        <v>91.01</v>
      </c>
      <c r="AB48">
        <v>0</v>
      </c>
      <c r="AC48">
        <v>24.2</v>
      </c>
      <c r="AD48">
        <v>6.78</v>
      </c>
      <c r="AE48">
        <v>36.69</v>
      </c>
      <c r="AF48">
        <v>43.57</v>
      </c>
      <c r="AG48">
        <v>0</v>
      </c>
      <c r="AH48">
        <v>24.2</v>
      </c>
      <c r="AI48">
        <v>0</v>
      </c>
      <c r="AJ48">
        <v>63.63</v>
      </c>
      <c r="AK48">
        <v>24.2</v>
      </c>
      <c r="AL48">
        <v>15.81</v>
      </c>
      <c r="AM48">
        <v>0.97</v>
      </c>
      <c r="AN48">
        <v>0</v>
      </c>
      <c r="AO48">
        <v>16.45</v>
      </c>
      <c r="AP48">
        <v>7.75</v>
      </c>
      <c r="AQ48">
        <v>62.93</v>
      </c>
      <c r="AR48">
        <v>48.41</v>
      </c>
      <c r="AS48">
        <v>24.2</v>
      </c>
      <c r="AT48">
        <v>147.91</v>
      </c>
      <c r="AU48">
        <v>24.2</v>
      </c>
      <c r="AV48">
        <v>0</v>
      </c>
      <c r="AW48">
        <v>85.69</v>
      </c>
      <c r="AX48">
        <v>45.51</v>
      </c>
      <c r="AY48">
        <v>23.24</v>
      </c>
      <c r="AZ48">
        <v>0</v>
      </c>
      <c r="BA48">
        <v>255.52</v>
      </c>
      <c r="BB48">
        <v>62.93</v>
      </c>
      <c r="BC48">
        <v>0</v>
      </c>
      <c r="BD48">
        <v>0</v>
      </c>
      <c r="BE48">
        <v>63.18</v>
      </c>
      <c r="BF48">
        <v>0</v>
      </c>
      <c r="BG48">
        <v>21.28</v>
      </c>
      <c r="BH48">
        <v>0</v>
      </c>
      <c r="BI48">
        <v>0</v>
      </c>
      <c r="BJ48">
        <v>0</v>
      </c>
      <c r="BK48">
        <v>48.41</v>
      </c>
      <c r="BL48">
        <v>4.84</v>
      </c>
      <c r="BM48">
        <v>64.39</v>
      </c>
      <c r="BN48">
        <v>85.17</v>
      </c>
      <c r="BO48">
        <v>23.72</v>
      </c>
      <c r="BP48">
        <v>7.84</v>
      </c>
      <c r="BQ48">
        <v>178.5</v>
      </c>
      <c r="BR48">
        <v>76.5</v>
      </c>
      <c r="BS48">
        <v>0</v>
      </c>
      <c r="BT48">
        <v>100</v>
      </c>
    </row>
    <row r="49" spans="1:72">
      <c r="A49" t="s">
        <v>383</v>
      </c>
      <c r="G49" t="s">
        <v>91</v>
      </c>
      <c r="H49" s="73">
        <v>877.57999999999993</v>
      </c>
      <c r="I49" s="46">
        <v>385.21000000000004</v>
      </c>
      <c r="J49" s="46">
        <v>398.65999999999997</v>
      </c>
      <c r="K49" s="46">
        <v>93.91</v>
      </c>
      <c r="L49" s="46">
        <v>12.68</v>
      </c>
      <c r="M49" s="74">
        <v>0</v>
      </c>
      <c r="N49" s="73">
        <v>0</v>
      </c>
      <c r="O49" s="46">
        <v>130</v>
      </c>
      <c r="P49" s="46">
        <v>0</v>
      </c>
      <c r="Q49" s="46">
        <v>0</v>
      </c>
      <c r="R49" s="46">
        <v>0</v>
      </c>
      <c r="S49" s="74">
        <v>0</v>
      </c>
      <c r="W49">
        <v>30</v>
      </c>
      <c r="X49">
        <v>0</v>
      </c>
      <c r="Y49">
        <v>48.41</v>
      </c>
      <c r="Z49">
        <v>0</v>
      </c>
      <c r="AA49">
        <v>91.01</v>
      </c>
      <c r="AB49">
        <v>0</v>
      </c>
      <c r="AC49">
        <v>24.2</v>
      </c>
      <c r="AD49">
        <v>6.78</v>
      </c>
      <c r="AE49">
        <v>36.69</v>
      </c>
      <c r="AF49">
        <v>43.57</v>
      </c>
      <c r="AG49">
        <v>0</v>
      </c>
      <c r="AH49">
        <v>24.2</v>
      </c>
      <c r="AI49">
        <v>0</v>
      </c>
      <c r="AJ49">
        <v>63.63</v>
      </c>
      <c r="AK49">
        <v>24.2</v>
      </c>
      <c r="AL49">
        <v>15.81</v>
      </c>
      <c r="AM49">
        <v>0.97</v>
      </c>
      <c r="AN49">
        <v>0</v>
      </c>
      <c r="AO49">
        <v>16.45</v>
      </c>
      <c r="AP49">
        <v>7.75</v>
      </c>
      <c r="AQ49">
        <v>62.93</v>
      </c>
      <c r="AR49">
        <v>48.41</v>
      </c>
      <c r="AS49">
        <v>24.2</v>
      </c>
      <c r="AT49">
        <v>147.91</v>
      </c>
      <c r="AU49">
        <v>24.2</v>
      </c>
      <c r="AV49">
        <v>0</v>
      </c>
      <c r="AW49">
        <v>85.69</v>
      </c>
      <c r="AX49">
        <v>45.51</v>
      </c>
      <c r="AY49">
        <v>23.24</v>
      </c>
      <c r="AZ49">
        <v>0</v>
      </c>
      <c r="BA49">
        <v>255.52</v>
      </c>
      <c r="BB49">
        <v>62.93</v>
      </c>
      <c r="BC49">
        <v>0</v>
      </c>
      <c r="BD49">
        <v>0</v>
      </c>
      <c r="BE49">
        <v>63.18</v>
      </c>
      <c r="BF49">
        <v>0</v>
      </c>
      <c r="BG49">
        <v>21.28</v>
      </c>
      <c r="BH49">
        <v>0</v>
      </c>
      <c r="BI49">
        <v>0</v>
      </c>
      <c r="BJ49">
        <v>0</v>
      </c>
      <c r="BK49">
        <v>48.41</v>
      </c>
      <c r="BL49">
        <v>4.84</v>
      </c>
      <c r="BM49">
        <v>64.39</v>
      </c>
      <c r="BN49">
        <v>85.17</v>
      </c>
      <c r="BO49">
        <v>23.72</v>
      </c>
      <c r="BP49">
        <v>7.84</v>
      </c>
      <c r="BQ49">
        <v>185.5</v>
      </c>
      <c r="BR49">
        <v>79.5</v>
      </c>
      <c r="BS49">
        <v>0</v>
      </c>
      <c r="BT49">
        <v>100</v>
      </c>
    </row>
    <row r="50" spans="1:72">
      <c r="A50" t="s">
        <v>384</v>
      </c>
      <c r="G50" t="s">
        <v>92</v>
      </c>
      <c r="H50" s="73">
        <v>877.57999999999993</v>
      </c>
      <c r="I50" s="46">
        <v>385.21000000000004</v>
      </c>
      <c r="J50" s="46">
        <v>398.65999999999997</v>
      </c>
      <c r="K50" s="46">
        <v>93.91</v>
      </c>
      <c r="L50" s="46">
        <v>12.68</v>
      </c>
      <c r="M50" s="74">
        <v>0</v>
      </c>
      <c r="N50" s="73">
        <v>0</v>
      </c>
      <c r="O50" s="46">
        <v>130</v>
      </c>
      <c r="P50" s="46">
        <v>0</v>
      </c>
      <c r="Q50" s="46">
        <v>0</v>
      </c>
      <c r="R50" s="46">
        <v>0</v>
      </c>
      <c r="S50" s="74">
        <v>0</v>
      </c>
      <c r="W50">
        <v>30</v>
      </c>
      <c r="X50">
        <v>0</v>
      </c>
      <c r="Y50">
        <v>48.41</v>
      </c>
      <c r="Z50">
        <v>0</v>
      </c>
      <c r="AA50">
        <v>91.01</v>
      </c>
      <c r="AB50">
        <v>0</v>
      </c>
      <c r="AC50">
        <v>24.2</v>
      </c>
      <c r="AD50">
        <v>6.78</v>
      </c>
      <c r="AE50">
        <v>36.69</v>
      </c>
      <c r="AF50">
        <v>43.57</v>
      </c>
      <c r="AG50">
        <v>0</v>
      </c>
      <c r="AH50">
        <v>24.2</v>
      </c>
      <c r="AI50">
        <v>0</v>
      </c>
      <c r="AJ50">
        <v>63.63</v>
      </c>
      <c r="AK50">
        <v>24.2</v>
      </c>
      <c r="AL50">
        <v>15.81</v>
      </c>
      <c r="AM50">
        <v>0.97</v>
      </c>
      <c r="AN50">
        <v>0</v>
      </c>
      <c r="AO50">
        <v>16.45</v>
      </c>
      <c r="AP50">
        <v>7.75</v>
      </c>
      <c r="AQ50">
        <v>62.93</v>
      </c>
      <c r="AR50">
        <v>48.41</v>
      </c>
      <c r="AS50">
        <v>24.2</v>
      </c>
      <c r="AT50">
        <v>147.91</v>
      </c>
      <c r="AU50">
        <v>24.2</v>
      </c>
      <c r="AV50">
        <v>0</v>
      </c>
      <c r="AW50">
        <v>85.69</v>
      </c>
      <c r="AX50">
        <v>45.51</v>
      </c>
      <c r="AY50">
        <v>23.24</v>
      </c>
      <c r="AZ50">
        <v>0</v>
      </c>
      <c r="BA50">
        <v>255.52</v>
      </c>
      <c r="BB50">
        <v>62.93</v>
      </c>
      <c r="BC50">
        <v>0</v>
      </c>
      <c r="BD50">
        <v>0</v>
      </c>
      <c r="BE50">
        <v>63.18</v>
      </c>
      <c r="BF50">
        <v>0</v>
      </c>
      <c r="BG50">
        <v>21.28</v>
      </c>
      <c r="BH50">
        <v>0</v>
      </c>
      <c r="BI50">
        <v>0</v>
      </c>
      <c r="BJ50">
        <v>0</v>
      </c>
      <c r="BK50">
        <v>48.41</v>
      </c>
      <c r="BL50">
        <v>4.84</v>
      </c>
      <c r="BM50">
        <v>64.39</v>
      </c>
      <c r="BN50">
        <v>85.17</v>
      </c>
      <c r="BO50">
        <v>23.72</v>
      </c>
      <c r="BP50">
        <v>7.84</v>
      </c>
      <c r="BQ50">
        <v>185.5</v>
      </c>
      <c r="BR50">
        <v>79.5</v>
      </c>
      <c r="BS50">
        <v>0</v>
      </c>
      <c r="BT50">
        <v>100</v>
      </c>
    </row>
    <row r="51" spans="1:72">
      <c r="A51" t="s">
        <v>386</v>
      </c>
      <c r="G51" t="s">
        <v>93</v>
      </c>
      <c r="H51" s="73">
        <v>877.57999999999993</v>
      </c>
      <c r="I51" s="46">
        <v>385.21000000000004</v>
      </c>
      <c r="J51" s="46">
        <v>398.65999999999997</v>
      </c>
      <c r="K51" s="46">
        <v>93.91</v>
      </c>
      <c r="L51" s="46">
        <v>12.68</v>
      </c>
      <c r="M51" s="74">
        <v>0</v>
      </c>
      <c r="N51" s="73">
        <v>0</v>
      </c>
      <c r="O51" s="46">
        <v>130</v>
      </c>
      <c r="P51" s="46">
        <v>0</v>
      </c>
      <c r="Q51" s="46">
        <v>0</v>
      </c>
      <c r="R51" s="46">
        <v>0</v>
      </c>
      <c r="S51" s="74">
        <v>0</v>
      </c>
      <c r="W51">
        <v>30</v>
      </c>
      <c r="X51">
        <v>0</v>
      </c>
      <c r="Y51">
        <v>48.41</v>
      </c>
      <c r="Z51">
        <v>0</v>
      </c>
      <c r="AA51">
        <v>91.01</v>
      </c>
      <c r="AB51">
        <v>0</v>
      </c>
      <c r="AC51">
        <v>24.2</v>
      </c>
      <c r="AD51">
        <v>6.78</v>
      </c>
      <c r="AE51">
        <v>36.69</v>
      </c>
      <c r="AF51">
        <v>43.57</v>
      </c>
      <c r="AG51">
        <v>0</v>
      </c>
      <c r="AH51">
        <v>24.2</v>
      </c>
      <c r="AI51">
        <v>0</v>
      </c>
      <c r="AJ51">
        <v>63.63</v>
      </c>
      <c r="AK51">
        <v>24.2</v>
      </c>
      <c r="AL51">
        <v>15.81</v>
      </c>
      <c r="AM51">
        <v>0.97</v>
      </c>
      <c r="AN51">
        <v>0</v>
      </c>
      <c r="AO51">
        <v>16.45</v>
      </c>
      <c r="AP51">
        <v>7.75</v>
      </c>
      <c r="AQ51">
        <v>62.93</v>
      </c>
      <c r="AR51">
        <v>48.41</v>
      </c>
      <c r="AS51">
        <v>24.2</v>
      </c>
      <c r="AT51">
        <v>147.91</v>
      </c>
      <c r="AU51">
        <v>24.2</v>
      </c>
      <c r="AV51">
        <v>0</v>
      </c>
      <c r="AW51">
        <v>85.69</v>
      </c>
      <c r="AX51">
        <v>45.51</v>
      </c>
      <c r="AY51">
        <v>23.24</v>
      </c>
      <c r="AZ51">
        <v>0</v>
      </c>
      <c r="BA51">
        <v>255.52</v>
      </c>
      <c r="BB51">
        <v>62.93</v>
      </c>
      <c r="BC51">
        <v>0</v>
      </c>
      <c r="BD51">
        <v>0</v>
      </c>
      <c r="BE51">
        <v>63.18</v>
      </c>
      <c r="BF51">
        <v>0</v>
      </c>
      <c r="BG51">
        <v>21.28</v>
      </c>
      <c r="BH51">
        <v>0</v>
      </c>
      <c r="BI51">
        <v>0</v>
      </c>
      <c r="BJ51">
        <v>0</v>
      </c>
      <c r="BK51">
        <v>48.41</v>
      </c>
      <c r="BL51">
        <v>4.84</v>
      </c>
      <c r="BM51">
        <v>64.39</v>
      </c>
      <c r="BN51">
        <v>85.17</v>
      </c>
      <c r="BO51">
        <v>23.72</v>
      </c>
      <c r="BP51">
        <v>7.84</v>
      </c>
      <c r="BQ51">
        <v>185.5</v>
      </c>
      <c r="BR51">
        <v>79.5</v>
      </c>
      <c r="BS51">
        <v>0</v>
      </c>
      <c r="BT51">
        <v>100</v>
      </c>
    </row>
    <row r="52" spans="1:72">
      <c r="A52" t="s">
        <v>387</v>
      </c>
      <c r="G52" t="s">
        <v>94</v>
      </c>
      <c r="H52" s="73">
        <v>877.57999999999993</v>
      </c>
      <c r="I52" s="46">
        <v>385.21000000000004</v>
      </c>
      <c r="J52" s="46">
        <v>398.65999999999997</v>
      </c>
      <c r="K52" s="46">
        <v>93.91</v>
      </c>
      <c r="L52" s="46">
        <v>12.68</v>
      </c>
      <c r="M52" s="74">
        <v>0</v>
      </c>
      <c r="N52" s="73">
        <v>0</v>
      </c>
      <c r="O52" s="46">
        <v>130</v>
      </c>
      <c r="P52" s="46">
        <v>0</v>
      </c>
      <c r="Q52" s="46">
        <v>0</v>
      </c>
      <c r="R52" s="46">
        <v>0</v>
      </c>
      <c r="S52" s="74">
        <v>0</v>
      </c>
      <c r="W52">
        <v>30</v>
      </c>
      <c r="X52">
        <v>0</v>
      </c>
      <c r="Y52">
        <v>48.41</v>
      </c>
      <c r="Z52">
        <v>0</v>
      </c>
      <c r="AA52">
        <v>91.01</v>
      </c>
      <c r="AB52">
        <v>0</v>
      </c>
      <c r="AC52">
        <v>24.2</v>
      </c>
      <c r="AD52">
        <v>6.78</v>
      </c>
      <c r="AE52">
        <v>36.69</v>
      </c>
      <c r="AF52">
        <v>43.57</v>
      </c>
      <c r="AG52">
        <v>0</v>
      </c>
      <c r="AH52">
        <v>24.2</v>
      </c>
      <c r="AI52">
        <v>0</v>
      </c>
      <c r="AJ52">
        <v>63.63</v>
      </c>
      <c r="AK52">
        <v>24.2</v>
      </c>
      <c r="AL52">
        <v>15.81</v>
      </c>
      <c r="AM52">
        <v>0.97</v>
      </c>
      <c r="AN52">
        <v>0</v>
      </c>
      <c r="AO52">
        <v>16.45</v>
      </c>
      <c r="AP52">
        <v>7.75</v>
      </c>
      <c r="AQ52">
        <v>62.93</v>
      </c>
      <c r="AR52">
        <v>48.41</v>
      </c>
      <c r="AS52">
        <v>24.2</v>
      </c>
      <c r="AT52">
        <v>147.91</v>
      </c>
      <c r="AU52">
        <v>24.2</v>
      </c>
      <c r="AV52">
        <v>0</v>
      </c>
      <c r="AW52">
        <v>85.69</v>
      </c>
      <c r="AX52">
        <v>45.51</v>
      </c>
      <c r="AY52">
        <v>23.24</v>
      </c>
      <c r="AZ52">
        <v>0</v>
      </c>
      <c r="BA52">
        <v>255.52</v>
      </c>
      <c r="BB52">
        <v>62.93</v>
      </c>
      <c r="BC52">
        <v>0</v>
      </c>
      <c r="BD52">
        <v>0</v>
      </c>
      <c r="BE52">
        <v>63.18</v>
      </c>
      <c r="BF52">
        <v>0</v>
      </c>
      <c r="BG52">
        <v>21.28</v>
      </c>
      <c r="BH52">
        <v>0</v>
      </c>
      <c r="BI52">
        <v>0</v>
      </c>
      <c r="BJ52">
        <v>0</v>
      </c>
      <c r="BK52">
        <v>48.41</v>
      </c>
      <c r="BL52">
        <v>4.84</v>
      </c>
      <c r="BM52">
        <v>64.39</v>
      </c>
      <c r="BN52">
        <v>85.17</v>
      </c>
      <c r="BO52">
        <v>23.72</v>
      </c>
      <c r="BP52">
        <v>7.84</v>
      </c>
      <c r="BQ52">
        <v>185.5</v>
      </c>
      <c r="BR52">
        <v>79.5</v>
      </c>
      <c r="BS52">
        <v>0</v>
      </c>
      <c r="BT52">
        <v>100</v>
      </c>
    </row>
    <row r="53" spans="1:72">
      <c r="A53" t="s">
        <v>427</v>
      </c>
      <c r="G53" t="s">
        <v>95</v>
      </c>
      <c r="H53" s="73">
        <v>877.57999999999993</v>
      </c>
      <c r="I53" s="46">
        <v>385.21000000000004</v>
      </c>
      <c r="J53" s="46">
        <v>398.65999999999997</v>
      </c>
      <c r="K53" s="46">
        <v>93.91</v>
      </c>
      <c r="L53" s="46">
        <v>13.34</v>
      </c>
      <c r="M53" s="74">
        <v>0</v>
      </c>
      <c r="N53" s="73">
        <v>0</v>
      </c>
      <c r="O53" s="46">
        <v>130</v>
      </c>
      <c r="P53" s="46">
        <v>0</v>
      </c>
      <c r="Q53" s="46">
        <v>0</v>
      </c>
      <c r="R53" s="46">
        <v>0</v>
      </c>
      <c r="S53" s="74">
        <v>0</v>
      </c>
      <c r="W53">
        <v>30</v>
      </c>
      <c r="X53">
        <v>0</v>
      </c>
      <c r="Y53">
        <v>48.41</v>
      </c>
      <c r="Z53">
        <v>0</v>
      </c>
      <c r="AA53">
        <v>91.01</v>
      </c>
      <c r="AB53">
        <v>0</v>
      </c>
      <c r="AC53">
        <v>24.2</v>
      </c>
      <c r="AD53">
        <v>6.78</v>
      </c>
      <c r="AE53">
        <v>36.69</v>
      </c>
      <c r="AF53">
        <v>43.57</v>
      </c>
      <c r="AG53">
        <v>0</v>
      </c>
      <c r="AH53">
        <v>24.2</v>
      </c>
      <c r="AI53">
        <v>0</v>
      </c>
      <c r="AJ53">
        <v>63.63</v>
      </c>
      <c r="AK53">
        <v>24.2</v>
      </c>
      <c r="AL53">
        <v>15.81</v>
      </c>
      <c r="AM53">
        <v>0.97</v>
      </c>
      <c r="AN53">
        <v>0</v>
      </c>
      <c r="AO53">
        <v>16.45</v>
      </c>
      <c r="AP53">
        <v>7.75</v>
      </c>
      <c r="AQ53">
        <v>62.93</v>
      </c>
      <c r="AR53">
        <v>48.41</v>
      </c>
      <c r="AS53">
        <v>24.2</v>
      </c>
      <c r="AT53">
        <v>147.91</v>
      </c>
      <c r="AU53">
        <v>24.2</v>
      </c>
      <c r="AV53">
        <v>0</v>
      </c>
      <c r="AW53">
        <v>85.69</v>
      </c>
      <c r="AX53">
        <v>45.51</v>
      </c>
      <c r="AY53">
        <v>23.24</v>
      </c>
      <c r="AZ53">
        <v>0</v>
      </c>
      <c r="BA53">
        <v>255.52</v>
      </c>
      <c r="BB53">
        <v>62.93</v>
      </c>
      <c r="BC53">
        <v>0</v>
      </c>
      <c r="BD53">
        <v>0</v>
      </c>
      <c r="BE53">
        <v>63.18</v>
      </c>
      <c r="BF53">
        <v>0</v>
      </c>
      <c r="BG53">
        <v>21.28</v>
      </c>
      <c r="BH53">
        <v>0</v>
      </c>
      <c r="BI53">
        <v>0</v>
      </c>
      <c r="BJ53">
        <v>0</v>
      </c>
      <c r="BK53">
        <v>48.41</v>
      </c>
      <c r="BL53">
        <v>4.84</v>
      </c>
      <c r="BM53">
        <v>64.39</v>
      </c>
      <c r="BN53">
        <v>85.17</v>
      </c>
      <c r="BO53">
        <v>23.72</v>
      </c>
      <c r="BP53">
        <v>8.5</v>
      </c>
      <c r="BQ53">
        <v>185.5</v>
      </c>
      <c r="BR53">
        <v>79.5</v>
      </c>
      <c r="BS53">
        <v>0</v>
      </c>
      <c r="BT53">
        <v>100</v>
      </c>
    </row>
    <row r="54" spans="1:72">
      <c r="A54" t="s">
        <v>426</v>
      </c>
      <c r="G54" t="s">
        <v>96</v>
      </c>
      <c r="H54" s="73">
        <v>877.57999999999993</v>
      </c>
      <c r="I54" s="46">
        <v>385.21000000000004</v>
      </c>
      <c r="J54" s="46">
        <v>398.65999999999997</v>
      </c>
      <c r="K54" s="46">
        <v>93.91</v>
      </c>
      <c r="L54" s="46">
        <v>13.34</v>
      </c>
      <c r="M54" s="74">
        <v>0</v>
      </c>
      <c r="N54" s="73">
        <v>0</v>
      </c>
      <c r="O54" s="46">
        <v>130</v>
      </c>
      <c r="P54" s="46">
        <v>0</v>
      </c>
      <c r="Q54" s="46">
        <v>0</v>
      </c>
      <c r="R54" s="46">
        <v>0</v>
      </c>
      <c r="S54" s="74">
        <v>0</v>
      </c>
      <c r="W54">
        <v>30</v>
      </c>
      <c r="X54">
        <v>0</v>
      </c>
      <c r="Y54">
        <v>48.41</v>
      </c>
      <c r="Z54">
        <v>0</v>
      </c>
      <c r="AA54">
        <v>91.01</v>
      </c>
      <c r="AB54">
        <v>0</v>
      </c>
      <c r="AC54">
        <v>24.2</v>
      </c>
      <c r="AD54">
        <v>6.78</v>
      </c>
      <c r="AE54">
        <v>36.69</v>
      </c>
      <c r="AF54">
        <v>43.57</v>
      </c>
      <c r="AG54">
        <v>0</v>
      </c>
      <c r="AH54">
        <v>24.2</v>
      </c>
      <c r="AI54">
        <v>0</v>
      </c>
      <c r="AJ54">
        <v>63.63</v>
      </c>
      <c r="AK54">
        <v>24.2</v>
      </c>
      <c r="AL54">
        <v>15.81</v>
      </c>
      <c r="AM54">
        <v>0.97</v>
      </c>
      <c r="AN54">
        <v>0</v>
      </c>
      <c r="AO54">
        <v>16.45</v>
      </c>
      <c r="AP54">
        <v>7.75</v>
      </c>
      <c r="AQ54">
        <v>62.93</v>
      </c>
      <c r="AR54">
        <v>48.41</v>
      </c>
      <c r="AS54">
        <v>24.2</v>
      </c>
      <c r="AT54">
        <v>147.91</v>
      </c>
      <c r="AU54">
        <v>24.2</v>
      </c>
      <c r="AV54">
        <v>0</v>
      </c>
      <c r="AW54">
        <v>85.69</v>
      </c>
      <c r="AX54">
        <v>45.51</v>
      </c>
      <c r="AY54">
        <v>23.24</v>
      </c>
      <c r="AZ54">
        <v>0</v>
      </c>
      <c r="BA54">
        <v>255.52</v>
      </c>
      <c r="BB54">
        <v>62.93</v>
      </c>
      <c r="BC54">
        <v>0</v>
      </c>
      <c r="BD54">
        <v>0</v>
      </c>
      <c r="BE54">
        <v>63.18</v>
      </c>
      <c r="BF54">
        <v>0</v>
      </c>
      <c r="BG54">
        <v>21.28</v>
      </c>
      <c r="BH54">
        <v>0</v>
      </c>
      <c r="BI54">
        <v>0</v>
      </c>
      <c r="BJ54">
        <v>0</v>
      </c>
      <c r="BK54">
        <v>48.41</v>
      </c>
      <c r="BL54">
        <v>4.84</v>
      </c>
      <c r="BM54">
        <v>64.39</v>
      </c>
      <c r="BN54">
        <v>85.17</v>
      </c>
      <c r="BO54">
        <v>23.72</v>
      </c>
      <c r="BP54">
        <v>8.5</v>
      </c>
      <c r="BQ54">
        <v>185.5</v>
      </c>
      <c r="BR54">
        <v>79.5</v>
      </c>
      <c r="BS54">
        <v>0</v>
      </c>
      <c r="BT54">
        <v>100</v>
      </c>
    </row>
    <row r="55" spans="1:72">
      <c r="A55" t="s">
        <v>428</v>
      </c>
      <c r="G55" t="s">
        <v>97</v>
      </c>
      <c r="H55" s="73">
        <v>879.61999999999989</v>
      </c>
      <c r="I55" s="46">
        <v>385.21000000000004</v>
      </c>
      <c r="J55" s="46">
        <v>400.51</v>
      </c>
      <c r="K55" s="46">
        <v>93.91</v>
      </c>
      <c r="L55" s="46">
        <v>13.34</v>
      </c>
      <c r="M55" s="74">
        <v>0</v>
      </c>
      <c r="N55" s="73">
        <v>0</v>
      </c>
      <c r="O55" s="46">
        <v>130</v>
      </c>
      <c r="P55" s="46">
        <v>0</v>
      </c>
      <c r="Q55" s="46">
        <v>0</v>
      </c>
      <c r="R55" s="46">
        <v>0</v>
      </c>
      <c r="S55" s="74">
        <v>0</v>
      </c>
      <c r="W55">
        <v>30</v>
      </c>
      <c r="X55">
        <v>0</v>
      </c>
      <c r="Y55">
        <v>48.41</v>
      </c>
      <c r="Z55">
        <v>0</v>
      </c>
      <c r="AA55">
        <v>91.01</v>
      </c>
      <c r="AB55">
        <v>0</v>
      </c>
      <c r="AC55">
        <v>24.2</v>
      </c>
      <c r="AD55">
        <v>6.78</v>
      </c>
      <c r="AE55">
        <v>38.729999999999997</v>
      </c>
      <c r="AF55">
        <v>43.57</v>
      </c>
      <c r="AG55">
        <v>0</v>
      </c>
      <c r="AH55">
        <v>24.2</v>
      </c>
      <c r="AI55">
        <v>0</v>
      </c>
      <c r="AJ55">
        <v>63.63</v>
      </c>
      <c r="AK55">
        <v>24.2</v>
      </c>
      <c r="AL55">
        <v>15.81</v>
      </c>
      <c r="AM55">
        <v>0.97</v>
      </c>
      <c r="AN55">
        <v>0</v>
      </c>
      <c r="AO55">
        <v>18.3</v>
      </c>
      <c r="AP55">
        <v>7.75</v>
      </c>
      <c r="AQ55">
        <v>62.93</v>
      </c>
      <c r="AR55">
        <v>48.41</v>
      </c>
      <c r="AS55">
        <v>24.2</v>
      </c>
      <c r="AT55">
        <v>147.91</v>
      </c>
      <c r="AU55">
        <v>24.2</v>
      </c>
      <c r="AV55">
        <v>0</v>
      </c>
      <c r="AW55">
        <v>85.69</v>
      </c>
      <c r="AX55">
        <v>45.51</v>
      </c>
      <c r="AY55">
        <v>23.24</v>
      </c>
      <c r="AZ55">
        <v>0</v>
      </c>
      <c r="BA55">
        <v>255.52</v>
      </c>
      <c r="BB55">
        <v>62.93</v>
      </c>
      <c r="BC55">
        <v>0</v>
      </c>
      <c r="BD55">
        <v>0</v>
      </c>
      <c r="BE55">
        <v>63.18</v>
      </c>
      <c r="BF55">
        <v>0</v>
      </c>
      <c r="BG55">
        <v>21.28</v>
      </c>
      <c r="BH55">
        <v>0</v>
      </c>
      <c r="BI55">
        <v>0</v>
      </c>
      <c r="BJ55">
        <v>0</v>
      </c>
      <c r="BK55">
        <v>48.41</v>
      </c>
      <c r="BL55">
        <v>4.84</v>
      </c>
      <c r="BM55">
        <v>64.39</v>
      </c>
      <c r="BN55">
        <v>85.17</v>
      </c>
      <c r="BO55">
        <v>23.72</v>
      </c>
      <c r="BP55">
        <v>8.5</v>
      </c>
      <c r="BQ55">
        <v>185.5</v>
      </c>
      <c r="BR55">
        <v>79.5</v>
      </c>
      <c r="BS55">
        <v>0</v>
      </c>
      <c r="BT55">
        <v>100</v>
      </c>
    </row>
    <row r="56" spans="1:72">
      <c r="A56" t="s">
        <v>428</v>
      </c>
      <c r="G56" t="s">
        <v>98</v>
      </c>
      <c r="H56" s="73">
        <v>879.61999999999989</v>
      </c>
      <c r="I56" s="46">
        <v>385.21000000000004</v>
      </c>
      <c r="J56" s="46">
        <v>400.51</v>
      </c>
      <c r="K56" s="46">
        <v>93.91</v>
      </c>
      <c r="L56" s="46">
        <v>13.34</v>
      </c>
      <c r="M56" s="74">
        <v>0</v>
      </c>
      <c r="N56" s="73">
        <v>0</v>
      </c>
      <c r="O56" s="46">
        <v>130</v>
      </c>
      <c r="P56" s="46">
        <v>0</v>
      </c>
      <c r="Q56" s="46">
        <v>0</v>
      </c>
      <c r="R56" s="46">
        <v>0</v>
      </c>
      <c r="S56" s="74">
        <v>0</v>
      </c>
      <c r="W56">
        <v>30</v>
      </c>
      <c r="X56">
        <v>0</v>
      </c>
      <c r="Y56">
        <v>48.41</v>
      </c>
      <c r="Z56">
        <v>0</v>
      </c>
      <c r="AA56">
        <v>91.01</v>
      </c>
      <c r="AB56">
        <v>0</v>
      </c>
      <c r="AC56">
        <v>24.2</v>
      </c>
      <c r="AD56">
        <v>6.78</v>
      </c>
      <c r="AE56">
        <v>38.729999999999997</v>
      </c>
      <c r="AF56">
        <v>43.57</v>
      </c>
      <c r="AG56">
        <v>0</v>
      </c>
      <c r="AH56">
        <v>24.2</v>
      </c>
      <c r="AI56">
        <v>0</v>
      </c>
      <c r="AJ56">
        <v>63.63</v>
      </c>
      <c r="AK56">
        <v>24.2</v>
      </c>
      <c r="AL56">
        <v>15.81</v>
      </c>
      <c r="AM56">
        <v>0.97</v>
      </c>
      <c r="AN56">
        <v>0</v>
      </c>
      <c r="AO56">
        <v>18.3</v>
      </c>
      <c r="AP56">
        <v>7.75</v>
      </c>
      <c r="AQ56">
        <v>62.93</v>
      </c>
      <c r="AR56">
        <v>48.41</v>
      </c>
      <c r="AS56">
        <v>24.2</v>
      </c>
      <c r="AT56">
        <v>147.91</v>
      </c>
      <c r="AU56">
        <v>24.2</v>
      </c>
      <c r="AV56">
        <v>0</v>
      </c>
      <c r="AW56">
        <v>85.69</v>
      </c>
      <c r="AX56">
        <v>45.51</v>
      </c>
      <c r="AY56">
        <v>23.24</v>
      </c>
      <c r="AZ56">
        <v>0</v>
      </c>
      <c r="BA56">
        <v>255.52</v>
      </c>
      <c r="BB56">
        <v>62.93</v>
      </c>
      <c r="BC56">
        <v>0</v>
      </c>
      <c r="BD56">
        <v>0</v>
      </c>
      <c r="BE56">
        <v>63.18</v>
      </c>
      <c r="BF56">
        <v>0</v>
      </c>
      <c r="BG56">
        <v>21.28</v>
      </c>
      <c r="BH56">
        <v>0</v>
      </c>
      <c r="BI56">
        <v>0</v>
      </c>
      <c r="BJ56">
        <v>0</v>
      </c>
      <c r="BK56">
        <v>48.41</v>
      </c>
      <c r="BL56">
        <v>4.84</v>
      </c>
      <c r="BM56">
        <v>64.39</v>
      </c>
      <c r="BN56">
        <v>85.17</v>
      </c>
      <c r="BO56">
        <v>23.72</v>
      </c>
      <c r="BP56">
        <v>8.5</v>
      </c>
      <c r="BQ56">
        <v>185.5</v>
      </c>
      <c r="BR56">
        <v>79.5</v>
      </c>
      <c r="BS56">
        <v>0</v>
      </c>
      <c r="BT56">
        <v>100</v>
      </c>
    </row>
    <row r="57" spans="1:72">
      <c r="G57" t="s">
        <v>99</v>
      </c>
      <c r="H57" s="73">
        <v>879.61999999999989</v>
      </c>
      <c r="I57" s="46">
        <v>385.21000000000004</v>
      </c>
      <c r="J57" s="46">
        <v>400.51</v>
      </c>
      <c r="K57" s="46">
        <v>93.91</v>
      </c>
      <c r="L57" s="46">
        <v>13.34</v>
      </c>
      <c r="M57" s="74">
        <v>0</v>
      </c>
      <c r="N57" s="73">
        <v>0</v>
      </c>
      <c r="O57" s="46">
        <v>130</v>
      </c>
      <c r="P57" s="46">
        <v>0</v>
      </c>
      <c r="Q57" s="46">
        <v>0</v>
      </c>
      <c r="R57" s="46">
        <v>0</v>
      </c>
      <c r="S57" s="74">
        <v>0</v>
      </c>
      <c r="W57">
        <v>30</v>
      </c>
      <c r="X57">
        <v>0</v>
      </c>
      <c r="Y57">
        <v>48.41</v>
      </c>
      <c r="Z57">
        <v>0</v>
      </c>
      <c r="AA57">
        <v>91.01</v>
      </c>
      <c r="AB57">
        <v>0</v>
      </c>
      <c r="AC57">
        <v>24.2</v>
      </c>
      <c r="AD57">
        <v>6.78</v>
      </c>
      <c r="AE57">
        <v>38.729999999999997</v>
      </c>
      <c r="AF57">
        <v>43.57</v>
      </c>
      <c r="AG57">
        <v>0</v>
      </c>
      <c r="AH57">
        <v>24.2</v>
      </c>
      <c r="AI57">
        <v>0</v>
      </c>
      <c r="AJ57">
        <v>63.63</v>
      </c>
      <c r="AK57">
        <v>24.2</v>
      </c>
      <c r="AL57">
        <v>15.81</v>
      </c>
      <c r="AM57">
        <v>0.97</v>
      </c>
      <c r="AN57">
        <v>0</v>
      </c>
      <c r="AO57">
        <v>18.3</v>
      </c>
      <c r="AP57">
        <v>7.75</v>
      </c>
      <c r="AQ57">
        <v>62.93</v>
      </c>
      <c r="AR57">
        <v>48.41</v>
      </c>
      <c r="AS57">
        <v>24.2</v>
      </c>
      <c r="AT57">
        <v>147.91</v>
      </c>
      <c r="AU57">
        <v>24.2</v>
      </c>
      <c r="AV57">
        <v>0</v>
      </c>
      <c r="AW57">
        <v>85.69</v>
      </c>
      <c r="AX57">
        <v>45.51</v>
      </c>
      <c r="AY57">
        <v>23.24</v>
      </c>
      <c r="AZ57">
        <v>0</v>
      </c>
      <c r="BA57">
        <v>255.52</v>
      </c>
      <c r="BB57">
        <v>62.93</v>
      </c>
      <c r="BC57">
        <v>0</v>
      </c>
      <c r="BD57">
        <v>0</v>
      </c>
      <c r="BE57">
        <v>63.18</v>
      </c>
      <c r="BF57">
        <v>0</v>
      </c>
      <c r="BG57">
        <v>21.28</v>
      </c>
      <c r="BH57">
        <v>0</v>
      </c>
      <c r="BI57">
        <v>0</v>
      </c>
      <c r="BJ57">
        <v>0</v>
      </c>
      <c r="BK57">
        <v>48.41</v>
      </c>
      <c r="BL57">
        <v>4.84</v>
      </c>
      <c r="BM57">
        <v>64.39</v>
      </c>
      <c r="BN57">
        <v>85.17</v>
      </c>
      <c r="BO57">
        <v>23.72</v>
      </c>
      <c r="BP57">
        <v>8.5</v>
      </c>
      <c r="BQ57">
        <v>185.5</v>
      </c>
      <c r="BR57">
        <v>79.5</v>
      </c>
      <c r="BS57">
        <v>0</v>
      </c>
      <c r="BT57">
        <v>100</v>
      </c>
    </row>
    <row r="58" spans="1:72">
      <c r="G58" t="s">
        <v>100</v>
      </c>
      <c r="H58" s="73">
        <v>879.61999999999989</v>
      </c>
      <c r="I58" s="46">
        <v>385.21000000000004</v>
      </c>
      <c r="J58" s="46">
        <v>400.51</v>
      </c>
      <c r="K58" s="46">
        <v>93.91</v>
      </c>
      <c r="L58" s="46">
        <v>13.34</v>
      </c>
      <c r="M58" s="74">
        <v>0</v>
      </c>
      <c r="N58" s="73">
        <v>0</v>
      </c>
      <c r="O58" s="46">
        <v>130</v>
      </c>
      <c r="P58" s="46">
        <v>0</v>
      </c>
      <c r="Q58" s="46">
        <v>0</v>
      </c>
      <c r="R58" s="46">
        <v>0</v>
      </c>
      <c r="S58" s="74">
        <v>0</v>
      </c>
      <c r="W58">
        <v>30</v>
      </c>
      <c r="X58">
        <v>0</v>
      </c>
      <c r="Y58">
        <v>48.41</v>
      </c>
      <c r="Z58">
        <v>0</v>
      </c>
      <c r="AA58">
        <v>91.01</v>
      </c>
      <c r="AB58">
        <v>0</v>
      </c>
      <c r="AC58">
        <v>24.2</v>
      </c>
      <c r="AD58">
        <v>6.78</v>
      </c>
      <c r="AE58">
        <v>38.729999999999997</v>
      </c>
      <c r="AF58">
        <v>43.57</v>
      </c>
      <c r="AG58">
        <v>0</v>
      </c>
      <c r="AH58">
        <v>24.2</v>
      </c>
      <c r="AI58">
        <v>0</v>
      </c>
      <c r="AJ58">
        <v>63.63</v>
      </c>
      <c r="AK58">
        <v>24.2</v>
      </c>
      <c r="AL58">
        <v>15.81</v>
      </c>
      <c r="AM58">
        <v>0.97</v>
      </c>
      <c r="AN58">
        <v>0</v>
      </c>
      <c r="AO58">
        <v>18.3</v>
      </c>
      <c r="AP58">
        <v>7.75</v>
      </c>
      <c r="AQ58">
        <v>62.93</v>
      </c>
      <c r="AR58">
        <v>48.41</v>
      </c>
      <c r="AS58">
        <v>24.2</v>
      </c>
      <c r="AT58">
        <v>147.91</v>
      </c>
      <c r="AU58">
        <v>24.2</v>
      </c>
      <c r="AV58">
        <v>0</v>
      </c>
      <c r="AW58">
        <v>85.69</v>
      </c>
      <c r="AX58">
        <v>45.51</v>
      </c>
      <c r="AY58">
        <v>23.24</v>
      </c>
      <c r="AZ58">
        <v>0</v>
      </c>
      <c r="BA58">
        <v>255.52</v>
      </c>
      <c r="BB58">
        <v>62.93</v>
      </c>
      <c r="BC58">
        <v>0</v>
      </c>
      <c r="BD58">
        <v>0</v>
      </c>
      <c r="BE58">
        <v>63.18</v>
      </c>
      <c r="BF58">
        <v>0</v>
      </c>
      <c r="BG58">
        <v>21.28</v>
      </c>
      <c r="BH58">
        <v>0</v>
      </c>
      <c r="BI58">
        <v>0</v>
      </c>
      <c r="BJ58">
        <v>0</v>
      </c>
      <c r="BK58">
        <v>48.41</v>
      </c>
      <c r="BL58">
        <v>4.84</v>
      </c>
      <c r="BM58">
        <v>64.39</v>
      </c>
      <c r="BN58">
        <v>85.17</v>
      </c>
      <c r="BO58">
        <v>23.72</v>
      </c>
      <c r="BP58">
        <v>8.5</v>
      </c>
      <c r="BQ58">
        <v>185.5</v>
      </c>
      <c r="BR58">
        <v>79.5</v>
      </c>
      <c r="BS58">
        <v>0</v>
      </c>
      <c r="BT58">
        <v>100</v>
      </c>
    </row>
    <row r="59" spans="1:72">
      <c r="G59" t="s">
        <v>101</v>
      </c>
      <c r="H59" s="73">
        <v>892.29999999999984</v>
      </c>
      <c r="I59" s="46">
        <v>391.36</v>
      </c>
      <c r="J59" s="46">
        <v>400.68999999999994</v>
      </c>
      <c r="K59" s="46">
        <v>93.91</v>
      </c>
      <c r="L59" s="46">
        <v>13.34</v>
      </c>
      <c r="M59" s="74">
        <v>0</v>
      </c>
      <c r="N59" s="73">
        <v>0</v>
      </c>
      <c r="O59" s="46">
        <v>130</v>
      </c>
      <c r="P59" s="46">
        <v>0</v>
      </c>
      <c r="Q59" s="46">
        <v>0</v>
      </c>
      <c r="R59" s="46">
        <v>0</v>
      </c>
      <c r="S59" s="74">
        <v>0</v>
      </c>
      <c r="W59">
        <v>30</v>
      </c>
      <c r="X59">
        <v>0</v>
      </c>
      <c r="Y59">
        <v>48.41</v>
      </c>
      <c r="Z59">
        <v>0</v>
      </c>
      <c r="AA59">
        <v>106.5</v>
      </c>
      <c r="AB59">
        <v>0</v>
      </c>
      <c r="AC59">
        <v>24.2</v>
      </c>
      <c r="AD59">
        <v>6.78</v>
      </c>
      <c r="AE59">
        <v>38.729999999999997</v>
      </c>
      <c r="AF59">
        <v>43.57</v>
      </c>
      <c r="AG59">
        <v>0</v>
      </c>
      <c r="AH59">
        <v>24.2</v>
      </c>
      <c r="AI59">
        <v>0</v>
      </c>
      <c r="AJ59">
        <v>63.63</v>
      </c>
      <c r="AK59">
        <v>24.2</v>
      </c>
      <c r="AL59">
        <v>15.81</v>
      </c>
      <c r="AM59">
        <v>0.97</v>
      </c>
      <c r="AN59">
        <v>0</v>
      </c>
      <c r="AO59">
        <v>18.48</v>
      </c>
      <c r="AP59">
        <v>7.75</v>
      </c>
      <c r="AQ59">
        <v>62.93</v>
      </c>
      <c r="AR59">
        <v>48.41</v>
      </c>
      <c r="AS59">
        <v>19.36</v>
      </c>
      <c r="AT59">
        <v>147.91</v>
      </c>
      <c r="AU59">
        <v>24.2</v>
      </c>
      <c r="AV59">
        <v>0</v>
      </c>
      <c r="AW59">
        <v>85.69</v>
      </c>
      <c r="AX59">
        <v>45.51</v>
      </c>
      <c r="AY59">
        <v>23.24</v>
      </c>
      <c r="AZ59">
        <v>0</v>
      </c>
      <c r="BA59">
        <v>255.52</v>
      </c>
      <c r="BB59">
        <v>62.93</v>
      </c>
      <c r="BC59">
        <v>0</v>
      </c>
      <c r="BD59">
        <v>0</v>
      </c>
      <c r="BE59">
        <v>63.18</v>
      </c>
      <c r="BF59">
        <v>0</v>
      </c>
      <c r="BG59">
        <v>21.28</v>
      </c>
      <c r="BH59">
        <v>23.18</v>
      </c>
      <c r="BI59">
        <v>0</v>
      </c>
      <c r="BJ59">
        <v>0</v>
      </c>
      <c r="BK59">
        <v>48.41</v>
      </c>
      <c r="BL59">
        <v>4.84</v>
      </c>
      <c r="BM59">
        <v>64.39</v>
      </c>
      <c r="BN59">
        <v>85.17</v>
      </c>
      <c r="BO59">
        <v>23.72</v>
      </c>
      <c r="BP59">
        <v>8.5</v>
      </c>
      <c r="BQ59">
        <v>175</v>
      </c>
      <c r="BR59">
        <v>75</v>
      </c>
      <c r="BS59">
        <v>0</v>
      </c>
      <c r="BT59">
        <v>100</v>
      </c>
    </row>
    <row r="60" spans="1:72">
      <c r="G60" t="s">
        <v>102</v>
      </c>
      <c r="H60" s="73">
        <v>889.49999999999977</v>
      </c>
      <c r="I60" s="46">
        <v>390.16</v>
      </c>
      <c r="J60" s="46">
        <v>400.68999999999994</v>
      </c>
      <c r="K60" s="46">
        <v>93.91</v>
      </c>
      <c r="L60" s="46">
        <v>13.34</v>
      </c>
      <c r="M60" s="74">
        <v>0</v>
      </c>
      <c r="N60" s="73">
        <v>0</v>
      </c>
      <c r="O60" s="46">
        <v>130</v>
      </c>
      <c r="P60" s="46">
        <v>0</v>
      </c>
      <c r="Q60" s="46">
        <v>0</v>
      </c>
      <c r="R60" s="46">
        <v>0</v>
      </c>
      <c r="S60" s="74">
        <v>0</v>
      </c>
      <c r="W60">
        <v>30</v>
      </c>
      <c r="X60">
        <v>0</v>
      </c>
      <c r="Y60">
        <v>48.41</v>
      </c>
      <c r="Z60">
        <v>0</v>
      </c>
      <c r="AA60">
        <v>106.5</v>
      </c>
      <c r="AB60">
        <v>0</v>
      </c>
      <c r="AC60">
        <v>24.2</v>
      </c>
      <c r="AD60">
        <v>6.78</v>
      </c>
      <c r="AE60">
        <v>38.729999999999997</v>
      </c>
      <c r="AF60">
        <v>43.57</v>
      </c>
      <c r="AG60">
        <v>0</v>
      </c>
      <c r="AH60">
        <v>24.2</v>
      </c>
      <c r="AI60">
        <v>0</v>
      </c>
      <c r="AJ60">
        <v>63.63</v>
      </c>
      <c r="AK60">
        <v>24.2</v>
      </c>
      <c r="AL60">
        <v>15.81</v>
      </c>
      <c r="AM60">
        <v>0.97</v>
      </c>
      <c r="AN60">
        <v>0</v>
      </c>
      <c r="AO60">
        <v>18.48</v>
      </c>
      <c r="AP60">
        <v>7.75</v>
      </c>
      <c r="AQ60">
        <v>62.93</v>
      </c>
      <c r="AR60">
        <v>48.41</v>
      </c>
      <c r="AS60">
        <v>19.36</v>
      </c>
      <c r="AT60">
        <v>147.91</v>
      </c>
      <c r="AU60">
        <v>24.2</v>
      </c>
      <c r="AV60">
        <v>0</v>
      </c>
      <c r="AW60">
        <v>85.69</v>
      </c>
      <c r="AX60">
        <v>45.51</v>
      </c>
      <c r="AY60">
        <v>23.24</v>
      </c>
      <c r="AZ60">
        <v>0</v>
      </c>
      <c r="BA60">
        <v>255.52</v>
      </c>
      <c r="BB60">
        <v>62.93</v>
      </c>
      <c r="BC60">
        <v>0</v>
      </c>
      <c r="BD60">
        <v>0</v>
      </c>
      <c r="BE60">
        <v>63.18</v>
      </c>
      <c r="BF60">
        <v>0</v>
      </c>
      <c r="BG60">
        <v>21.28</v>
      </c>
      <c r="BH60">
        <v>23.18</v>
      </c>
      <c r="BI60">
        <v>0</v>
      </c>
      <c r="BJ60">
        <v>0</v>
      </c>
      <c r="BK60">
        <v>48.41</v>
      </c>
      <c r="BL60">
        <v>4.84</v>
      </c>
      <c r="BM60">
        <v>64.39</v>
      </c>
      <c r="BN60">
        <v>85.17</v>
      </c>
      <c r="BO60">
        <v>23.72</v>
      </c>
      <c r="BP60">
        <v>8.5</v>
      </c>
      <c r="BQ60">
        <v>172.2</v>
      </c>
      <c r="BR60">
        <v>73.8</v>
      </c>
      <c r="BS60">
        <v>0</v>
      </c>
      <c r="BT60">
        <v>100</v>
      </c>
    </row>
    <row r="61" spans="1:72">
      <c r="G61" t="s">
        <v>103</v>
      </c>
      <c r="H61" s="73">
        <v>886.69999999999982</v>
      </c>
      <c r="I61" s="46">
        <v>388.96000000000004</v>
      </c>
      <c r="J61" s="46">
        <v>400.68999999999994</v>
      </c>
      <c r="K61" s="46">
        <v>93.91</v>
      </c>
      <c r="L61" s="46">
        <v>13.34</v>
      </c>
      <c r="M61" s="74">
        <v>0</v>
      </c>
      <c r="N61" s="73">
        <v>0</v>
      </c>
      <c r="O61" s="46">
        <v>130</v>
      </c>
      <c r="P61" s="46">
        <v>0</v>
      </c>
      <c r="Q61" s="46">
        <v>0</v>
      </c>
      <c r="R61" s="46">
        <v>0</v>
      </c>
      <c r="S61" s="74">
        <v>0</v>
      </c>
      <c r="W61">
        <v>30</v>
      </c>
      <c r="X61">
        <v>0</v>
      </c>
      <c r="Y61">
        <v>48.41</v>
      </c>
      <c r="Z61">
        <v>0</v>
      </c>
      <c r="AA61">
        <v>106.5</v>
      </c>
      <c r="AB61">
        <v>0</v>
      </c>
      <c r="AC61">
        <v>24.2</v>
      </c>
      <c r="AD61">
        <v>6.78</v>
      </c>
      <c r="AE61">
        <v>38.729999999999997</v>
      </c>
      <c r="AF61">
        <v>43.57</v>
      </c>
      <c r="AG61">
        <v>0</v>
      </c>
      <c r="AH61">
        <v>24.2</v>
      </c>
      <c r="AI61">
        <v>0</v>
      </c>
      <c r="AJ61">
        <v>63.63</v>
      </c>
      <c r="AK61">
        <v>24.2</v>
      </c>
      <c r="AL61">
        <v>15.81</v>
      </c>
      <c r="AM61">
        <v>0.97</v>
      </c>
      <c r="AN61">
        <v>0</v>
      </c>
      <c r="AO61">
        <v>18.48</v>
      </c>
      <c r="AP61">
        <v>7.75</v>
      </c>
      <c r="AQ61">
        <v>62.93</v>
      </c>
      <c r="AR61">
        <v>48.41</v>
      </c>
      <c r="AS61">
        <v>19.36</v>
      </c>
      <c r="AT61">
        <v>147.91</v>
      </c>
      <c r="AU61">
        <v>24.2</v>
      </c>
      <c r="AV61">
        <v>0</v>
      </c>
      <c r="AW61">
        <v>85.69</v>
      </c>
      <c r="AX61">
        <v>45.51</v>
      </c>
      <c r="AY61">
        <v>23.24</v>
      </c>
      <c r="AZ61">
        <v>0</v>
      </c>
      <c r="BA61">
        <v>255.52</v>
      </c>
      <c r="BB61">
        <v>62.93</v>
      </c>
      <c r="BC61">
        <v>0</v>
      </c>
      <c r="BD61">
        <v>0</v>
      </c>
      <c r="BE61">
        <v>63.18</v>
      </c>
      <c r="BF61">
        <v>0</v>
      </c>
      <c r="BG61">
        <v>21.28</v>
      </c>
      <c r="BH61">
        <v>23.18</v>
      </c>
      <c r="BI61">
        <v>0</v>
      </c>
      <c r="BJ61">
        <v>0</v>
      </c>
      <c r="BK61">
        <v>48.41</v>
      </c>
      <c r="BL61">
        <v>4.84</v>
      </c>
      <c r="BM61">
        <v>64.39</v>
      </c>
      <c r="BN61">
        <v>85.17</v>
      </c>
      <c r="BO61">
        <v>23.72</v>
      </c>
      <c r="BP61">
        <v>8.5</v>
      </c>
      <c r="BQ61">
        <v>169.4</v>
      </c>
      <c r="BR61">
        <v>72.599999999999994</v>
      </c>
      <c r="BS61">
        <v>0</v>
      </c>
      <c r="BT61">
        <v>100</v>
      </c>
    </row>
    <row r="62" spans="1:72">
      <c r="G62" t="s">
        <v>104</v>
      </c>
      <c r="H62" s="73">
        <v>880.39999999999986</v>
      </c>
      <c r="I62" s="46">
        <v>386.26</v>
      </c>
      <c r="J62" s="46">
        <v>400.68999999999994</v>
      </c>
      <c r="K62" s="46">
        <v>93.91</v>
      </c>
      <c r="L62" s="46">
        <v>13.34</v>
      </c>
      <c r="M62" s="74">
        <v>0</v>
      </c>
      <c r="N62" s="73">
        <v>0</v>
      </c>
      <c r="O62" s="46">
        <v>130</v>
      </c>
      <c r="P62" s="46">
        <v>0</v>
      </c>
      <c r="Q62" s="46">
        <v>0</v>
      </c>
      <c r="R62" s="46">
        <v>0</v>
      </c>
      <c r="S62" s="74">
        <v>0</v>
      </c>
      <c r="W62">
        <v>30</v>
      </c>
      <c r="X62">
        <v>0</v>
      </c>
      <c r="Y62">
        <v>48.41</v>
      </c>
      <c r="Z62">
        <v>0</v>
      </c>
      <c r="AA62">
        <v>106.5</v>
      </c>
      <c r="AB62">
        <v>0</v>
      </c>
      <c r="AC62">
        <v>24.2</v>
      </c>
      <c r="AD62">
        <v>6.78</v>
      </c>
      <c r="AE62">
        <v>38.729999999999997</v>
      </c>
      <c r="AF62">
        <v>43.57</v>
      </c>
      <c r="AG62">
        <v>0</v>
      </c>
      <c r="AH62">
        <v>24.2</v>
      </c>
      <c r="AI62">
        <v>0</v>
      </c>
      <c r="AJ62">
        <v>63.63</v>
      </c>
      <c r="AK62">
        <v>24.2</v>
      </c>
      <c r="AL62">
        <v>15.81</v>
      </c>
      <c r="AM62">
        <v>0.97</v>
      </c>
      <c r="AN62">
        <v>0</v>
      </c>
      <c r="AO62">
        <v>18.48</v>
      </c>
      <c r="AP62">
        <v>7.75</v>
      </c>
      <c r="AQ62">
        <v>62.93</v>
      </c>
      <c r="AR62">
        <v>48.41</v>
      </c>
      <c r="AS62">
        <v>19.36</v>
      </c>
      <c r="AT62">
        <v>147.91</v>
      </c>
      <c r="AU62">
        <v>24.2</v>
      </c>
      <c r="AV62">
        <v>0</v>
      </c>
      <c r="AW62">
        <v>85.69</v>
      </c>
      <c r="AX62">
        <v>45.51</v>
      </c>
      <c r="AY62">
        <v>23.24</v>
      </c>
      <c r="AZ62">
        <v>0</v>
      </c>
      <c r="BA62">
        <v>255.52</v>
      </c>
      <c r="BB62">
        <v>62.93</v>
      </c>
      <c r="BC62">
        <v>0</v>
      </c>
      <c r="BD62">
        <v>0</v>
      </c>
      <c r="BE62">
        <v>63.18</v>
      </c>
      <c r="BF62">
        <v>0</v>
      </c>
      <c r="BG62">
        <v>21.28</v>
      </c>
      <c r="BH62">
        <v>23.18</v>
      </c>
      <c r="BI62">
        <v>0</v>
      </c>
      <c r="BJ62">
        <v>0</v>
      </c>
      <c r="BK62">
        <v>48.41</v>
      </c>
      <c r="BL62">
        <v>4.84</v>
      </c>
      <c r="BM62">
        <v>64.39</v>
      </c>
      <c r="BN62">
        <v>85.17</v>
      </c>
      <c r="BO62">
        <v>23.72</v>
      </c>
      <c r="BP62">
        <v>8.5</v>
      </c>
      <c r="BQ62">
        <v>163.1</v>
      </c>
      <c r="BR62">
        <v>69.900000000000006</v>
      </c>
      <c r="BS62">
        <v>0</v>
      </c>
      <c r="BT62">
        <v>100</v>
      </c>
    </row>
    <row r="63" spans="1:72">
      <c r="G63" t="s">
        <v>105</v>
      </c>
      <c r="H63" s="73">
        <v>873.7199999999998</v>
      </c>
      <c r="I63" s="46">
        <v>382.96000000000004</v>
      </c>
      <c r="J63" s="46">
        <v>400.88</v>
      </c>
      <c r="K63" s="46">
        <v>93.91</v>
      </c>
      <c r="L63" s="46">
        <v>12.68</v>
      </c>
      <c r="M63" s="74">
        <v>0</v>
      </c>
      <c r="N63" s="73">
        <v>0</v>
      </c>
      <c r="O63" s="46">
        <v>53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48.41</v>
      </c>
      <c r="Z63">
        <v>0</v>
      </c>
      <c r="AA63">
        <v>106.5</v>
      </c>
      <c r="AB63">
        <v>0</v>
      </c>
      <c r="AC63">
        <v>24.2</v>
      </c>
      <c r="AD63">
        <v>6.78</v>
      </c>
      <c r="AE63">
        <v>39.75</v>
      </c>
      <c r="AF63">
        <v>43.57</v>
      </c>
      <c r="AG63">
        <v>0</v>
      </c>
      <c r="AH63">
        <v>24.2</v>
      </c>
      <c r="AI63">
        <v>0</v>
      </c>
      <c r="AJ63">
        <v>63.63</v>
      </c>
      <c r="AK63">
        <v>24.2</v>
      </c>
      <c r="AL63">
        <v>15.81</v>
      </c>
      <c r="AM63">
        <v>0.97</v>
      </c>
      <c r="AN63">
        <v>0</v>
      </c>
      <c r="AO63">
        <v>18.670000000000002</v>
      </c>
      <c r="AP63">
        <v>7.75</v>
      </c>
      <c r="AQ63">
        <v>62.93</v>
      </c>
      <c r="AR63">
        <v>48.41</v>
      </c>
      <c r="AS63">
        <v>19.36</v>
      </c>
      <c r="AT63">
        <v>147.91</v>
      </c>
      <c r="AU63">
        <v>24.2</v>
      </c>
      <c r="AV63">
        <v>0</v>
      </c>
      <c r="AW63">
        <v>85.69</v>
      </c>
      <c r="AX63">
        <v>45.51</v>
      </c>
      <c r="AY63">
        <v>23.24</v>
      </c>
      <c r="AZ63">
        <v>0</v>
      </c>
      <c r="BA63">
        <v>255.52</v>
      </c>
      <c r="BB63">
        <v>62.93</v>
      </c>
      <c r="BC63">
        <v>0</v>
      </c>
      <c r="BD63">
        <v>0</v>
      </c>
      <c r="BE63">
        <v>63.18</v>
      </c>
      <c r="BF63">
        <v>0</v>
      </c>
      <c r="BG63">
        <v>21.28</v>
      </c>
      <c r="BH63">
        <v>23.18</v>
      </c>
      <c r="BI63">
        <v>0</v>
      </c>
      <c r="BJ63">
        <v>0</v>
      </c>
      <c r="BK63">
        <v>48.41</v>
      </c>
      <c r="BL63">
        <v>4.84</v>
      </c>
      <c r="BM63">
        <v>64.39</v>
      </c>
      <c r="BN63">
        <v>85.17</v>
      </c>
      <c r="BO63">
        <v>23.72</v>
      </c>
      <c r="BP63">
        <v>7.84</v>
      </c>
      <c r="BQ63">
        <v>155.4</v>
      </c>
      <c r="BR63">
        <v>66.599999999999994</v>
      </c>
      <c r="BS63">
        <v>0</v>
      </c>
      <c r="BT63">
        <v>53</v>
      </c>
    </row>
    <row r="64" spans="1:72">
      <c r="G64" t="s">
        <v>106</v>
      </c>
      <c r="H64" s="73">
        <v>863.91999999999985</v>
      </c>
      <c r="I64" s="46">
        <v>378.76</v>
      </c>
      <c r="J64" s="46">
        <v>400.88</v>
      </c>
      <c r="K64" s="46">
        <v>93.91</v>
      </c>
      <c r="L64" s="46">
        <v>12.68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48.41</v>
      </c>
      <c r="Z64">
        <v>0</v>
      </c>
      <c r="AA64">
        <v>106.5</v>
      </c>
      <c r="AB64">
        <v>0</v>
      </c>
      <c r="AC64">
        <v>24.2</v>
      </c>
      <c r="AD64">
        <v>6.78</v>
      </c>
      <c r="AE64">
        <v>39.75</v>
      </c>
      <c r="AF64">
        <v>43.57</v>
      </c>
      <c r="AG64">
        <v>0</v>
      </c>
      <c r="AH64">
        <v>24.2</v>
      </c>
      <c r="AI64">
        <v>0</v>
      </c>
      <c r="AJ64">
        <v>63.63</v>
      </c>
      <c r="AK64">
        <v>24.2</v>
      </c>
      <c r="AL64">
        <v>15.81</v>
      </c>
      <c r="AM64">
        <v>0.97</v>
      </c>
      <c r="AN64">
        <v>0</v>
      </c>
      <c r="AO64">
        <v>18.670000000000002</v>
      </c>
      <c r="AP64">
        <v>7.75</v>
      </c>
      <c r="AQ64">
        <v>62.93</v>
      </c>
      <c r="AR64">
        <v>48.41</v>
      </c>
      <c r="AS64">
        <v>19.36</v>
      </c>
      <c r="AT64">
        <v>147.91</v>
      </c>
      <c r="AU64">
        <v>24.2</v>
      </c>
      <c r="AV64">
        <v>0</v>
      </c>
      <c r="AW64">
        <v>85.69</v>
      </c>
      <c r="AX64">
        <v>45.51</v>
      </c>
      <c r="AY64">
        <v>23.24</v>
      </c>
      <c r="AZ64">
        <v>0</v>
      </c>
      <c r="BA64">
        <v>255.52</v>
      </c>
      <c r="BB64">
        <v>62.93</v>
      </c>
      <c r="BC64">
        <v>0</v>
      </c>
      <c r="BD64">
        <v>0</v>
      </c>
      <c r="BE64">
        <v>63.18</v>
      </c>
      <c r="BF64">
        <v>0</v>
      </c>
      <c r="BG64">
        <v>21.28</v>
      </c>
      <c r="BH64">
        <v>23.18</v>
      </c>
      <c r="BI64">
        <v>0</v>
      </c>
      <c r="BJ64">
        <v>0</v>
      </c>
      <c r="BK64">
        <v>48.41</v>
      </c>
      <c r="BL64">
        <v>4.84</v>
      </c>
      <c r="BM64">
        <v>64.39</v>
      </c>
      <c r="BN64">
        <v>85.17</v>
      </c>
      <c r="BO64">
        <v>23.72</v>
      </c>
      <c r="BP64">
        <v>7.84</v>
      </c>
      <c r="BQ64">
        <v>145.6</v>
      </c>
      <c r="BR64">
        <v>62.4</v>
      </c>
      <c r="BS64">
        <v>0</v>
      </c>
      <c r="BT64">
        <v>0</v>
      </c>
    </row>
    <row r="65" spans="7:72">
      <c r="G65" t="s">
        <v>107</v>
      </c>
      <c r="H65" s="73">
        <v>855.51999999999975</v>
      </c>
      <c r="I65" s="46">
        <v>375.16</v>
      </c>
      <c r="J65" s="46">
        <v>400.88</v>
      </c>
      <c r="K65" s="46">
        <v>93.91</v>
      </c>
      <c r="L65" s="46">
        <v>12.68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48.41</v>
      </c>
      <c r="Z65">
        <v>0</v>
      </c>
      <c r="AA65">
        <v>106.5</v>
      </c>
      <c r="AB65">
        <v>0</v>
      </c>
      <c r="AC65">
        <v>24.2</v>
      </c>
      <c r="AD65">
        <v>6.78</v>
      </c>
      <c r="AE65">
        <v>39.75</v>
      </c>
      <c r="AF65">
        <v>43.57</v>
      </c>
      <c r="AG65">
        <v>0</v>
      </c>
      <c r="AH65">
        <v>24.2</v>
      </c>
      <c r="AI65">
        <v>0</v>
      </c>
      <c r="AJ65">
        <v>63.63</v>
      </c>
      <c r="AK65">
        <v>24.2</v>
      </c>
      <c r="AL65">
        <v>15.81</v>
      </c>
      <c r="AM65">
        <v>0.97</v>
      </c>
      <c r="AN65">
        <v>0</v>
      </c>
      <c r="AO65">
        <v>18.670000000000002</v>
      </c>
      <c r="AP65">
        <v>7.75</v>
      </c>
      <c r="AQ65">
        <v>62.93</v>
      </c>
      <c r="AR65">
        <v>48.41</v>
      </c>
      <c r="AS65">
        <v>19.36</v>
      </c>
      <c r="AT65">
        <v>147.91</v>
      </c>
      <c r="AU65">
        <v>24.2</v>
      </c>
      <c r="AV65">
        <v>0</v>
      </c>
      <c r="AW65">
        <v>85.69</v>
      </c>
      <c r="AX65">
        <v>45.51</v>
      </c>
      <c r="AY65">
        <v>23.24</v>
      </c>
      <c r="AZ65">
        <v>0</v>
      </c>
      <c r="BA65">
        <v>255.52</v>
      </c>
      <c r="BB65">
        <v>62.93</v>
      </c>
      <c r="BC65">
        <v>0</v>
      </c>
      <c r="BD65">
        <v>0</v>
      </c>
      <c r="BE65">
        <v>63.18</v>
      </c>
      <c r="BF65">
        <v>0</v>
      </c>
      <c r="BG65">
        <v>21.28</v>
      </c>
      <c r="BH65">
        <v>23.18</v>
      </c>
      <c r="BI65">
        <v>0</v>
      </c>
      <c r="BJ65">
        <v>0</v>
      </c>
      <c r="BK65">
        <v>48.41</v>
      </c>
      <c r="BL65">
        <v>4.84</v>
      </c>
      <c r="BM65">
        <v>64.39</v>
      </c>
      <c r="BN65">
        <v>85.17</v>
      </c>
      <c r="BO65">
        <v>23.72</v>
      </c>
      <c r="BP65">
        <v>7.84</v>
      </c>
      <c r="BQ65">
        <v>137.19999999999999</v>
      </c>
      <c r="BR65">
        <v>58.8</v>
      </c>
      <c r="BS65">
        <v>0</v>
      </c>
      <c r="BT65">
        <v>0</v>
      </c>
    </row>
    <row r="66" spans="7:72">
      <c r="G66" t="s">
        <v>108</v>
      </c>
      <c r="H66" s="73">
        <v>844.31999999999982</v>
      </c>
      <c r="I66" s="46">
        <v>370.36</v>
      </c>
      <c r="J66" s="46">
        <v>400.88</v>
      </c>
      <c r="K66" s="46">
        <v>93.91</v>
      </c>
      <c r="L66" s="46">
        <v>12.68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48.41</v>
      </c>
      <c r="Z66">
        <v>0</v>
      </c>
      <c r="AA66">
        <v>106.5</v>
      </c>
      <c r="AB66">
        <v>0</v>
      </c>
      <c r="AC66">
        <v>24.2</v>
      </c>
      <c r="AD66">
        <v>6.78</v>
      </c>
      <c r="AE66">
        <v>39.75</v>
      </c>
      <c r="AF66">
        <v>43.57</v>
      </c>
      <c r="AG66">
        <v>0</v>
      </c>
      <c r="AH66">
        <v>24.2</v>
      </c>
      <c r="AI66">
        <v>0</v>
      </c>
      <c r="AJ66">
        <v>63.63</v>
      </c>
      <c r="AK66">
        <v>24.2</v>
      </c>
      <c r="AL66">
        <v>15.81</v>
      </c>
      <c r="AM66">
        <v>0.97</v>
      </c>
      <c r="AN66">
        <v>0</v>
      </c>
      <c r="AO66">
        <v>18.670000000000002</v>
      </c>
      <c r="AP66">
        <v>7.75</v>
      </c>
      <c r="AQ66">
        <v>62.93</v>
      </c>
      <c r="AR66">
        <v>48.41</v>
      </c>
      <c r="AS66">
        <v>19.36</v>
      </c>
      <c r="AT66">
        <v>147.91</v>
      </c>
      <c r="AU66">
        <v>24.2</v>
      </c>
      <c r="AV66">
        <v>0</v>
      </c>
      <c r="AW66">
        <v>85.69</v>
      </c>
      <c r="AX66">
        <v>45.51</v>
      </c>
      <c r="AY66">
        <v>23.24</v>
      </c>
      <c r="AZ66">
        <v>0</v>
      </c>
      <c r="BA66">
        <v>255.52</v>
      </c>
      <c r="BB66">
        <v>62.93</v>
      </c>
      <c r="BC66">
        <v>0</v>
      </c>
      <c r="BD66">
        <v>0</v>
      </c>
      <c r="BE66">
        <v>63.18</v>
      </c>
      <c r="BF66">
        <v>0</v>
      </c>
      <c r="BG66">
        <v>21.28</v>
      </c>
      <c r="BH66">
        <v>23.18</v>
      </c>
      <c r="BI66">
        <v>0</v>
      </c>
      <c r="BJ66">
        <v>0</v>
      </c>
      <c r="BK66">
        <v>48.41</v>
      </c>
      <c r="BL66">
        <v>4.84</v>
      </c>
      <c r="BM66">
        <v>64.39</v>
      </c>
      <c r="BN66">
        <v>85.17</v>
      </c>
      <c r="BO66">
        <v>23.72</v>
      </c>
      <c r="BP66">
        <v>7.84</v>
      </c>
      <c r="BQ66">
        <v>126</v>
      </c>
      <c r="BR66">
        <v>54</v>
      </c>
      <c r="BS66">
        <v>0</v>
      </c>
      <c r="BT66">
        <v>0</v>
      </c>
    </row>
    <row r="67" spans="7:72">
      <c r="G67" t="s">
        <v>109</v>
      </c>
      <c r="H67" s="73">
        <v>833.81999999999982</v>
      </c>
      <c r="I67" s="46">
        <v>365.86</v>
      </c>
      <c r="J67" s="46">
        <v>400.96999999999991</v>
      </c>
      <c r="K67" s="46">
        <v>93.91</v>
      </c>
      <c r="L67" s="46">
        <v>11.809999999999999</v>
      </c>
      <c r="M67" s="74">
        <v>0</v>
      </c>
      <c r="N67" s="73">
        <v>0</v>
      </c>
      <c r="O67" s="46">
        <v>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48.41</v>
      </c>
      <c r="Z67">
        <v>0</v>
      </c>
      <c r="AA67">
        <v>106.5</v>
      </c>
      <c r="AB67">
        <v>0</v>
      </c>
      <c r="AC67">
        <v>24.2</v>
      </c>
      <c r="AD67">
        <v>6.78</v>
      </c>
      <c r="AE67">
        <v>39.75</v>
      </c>
      <c r="AF67">
        <v>43.57</v>
      </c>
      <c r="AG67">
        <v>0</v>
      </c>
      <c r="AH67">
        <v>24.2</v>
      </c>
      <c r="AI67">
        <v>0</v>
      </c>
      <c r="AJ67">
        <v>63.63</v>
      </c>
      <c r="AK67">
        <v>24.2</v>
      </c>
      <c r="AL67">
        <v>15.81</v>
      </c>
      <c r="AM67">
        <v>0.97</v>
      </c>
      <c r="AN67">
        <v>0</v>
      </c>
      <c r="AO67">
        <v>18.760000000000002</v>
      </c>
      <c r="AP67">
        <v>7.75</v>
      </c>
      <c r="AQ67">
        <v>62.93</v>
      </c>
      <c r="AR67">
        <v>48.41</v>
      </c>
      <c r="AS67">
        <v>19.36</v>
      </c>
      <c r="AT67">
        <v>147.91</v>
      </c>
      <c r="AU67">
        <v>24.2</v>
      </c>
      <c r="AV67">
        <v>0</v>
      </c>
      <c r="AW67">
        <v>85.69</v>
      </c>
      <c r="AX67">
        <v>45.51</v>
      </c>
      <c r="AY67">
        <v>23.24</v>
      </c>
      <c r="AZ67">
        <v>0</v>
      </c>
      <c r="BA67">
        <v>255.52</v>
      </c>
      <c r="BB67">
        <v>62.93</v>
      </c>
      <c r="BC67">
        <v>0</v>
      </c>
      <c r="BD67">
        <v>0</v>
      </c>
      <c r="BE67">
        <v>63.18</v>
      </c>
      <c r="BF67">
        <v>0</v>
      </c>
      <c r="BG67">
        <v>21.28</v>
      </c>
      <c r="BH67">
        <v>23.18</v>
      </c>
      <c r="BI67">
        <v>0</v>
      </c>
      <c r="BJ67">
        <v>0</v>
      </c>
      <c r="BK67">
        <v>48.41</v>
      </c>
      <c r="BL67">
        <v>4.84</v>
      </c>
      <c r="BM67">
        <v>64.39</v>
      </c>
      <c r="BN67">
        <v>85.17</v>
      </c>
      <c r="BO67">
        <v>23.72</v>
      </c>
      <c r="BP67">
        <v>6.97</v>
      </c>
      <c r="BQ67">
        <v>115.5</v>
      </c>
      <c r="BR67">
        <v>49.5</v>
      </c>
      <c r="BS67">
        <v>50</v>
      </c>
      <c r="BT67">
        <v>0</v>
      </c>
    </row>
    <row r="68" spans="7:72">
      <c r="G68" t="s">
        <v>110</v>
      </c>
      <c r="H68" s="73">
        <v>823.31999999999982</v>
      </c>
      <c r="I68" s="46">
        <v>361.36</v>
      </c>
      <c r="J68" s="46">
        <v>400.96999999999991</v>
      </c>
      <c r="K68" s="46">
        <v>93.91</v>
      </c>
      <c r="L68" s="46">
        <v>10.94</v>
      </c>
      <c r="M68" s="74">
        <v>0</v>
      </c>
      <c r="N68" s="73">
        <v>0</v>
      </c>
      <c r="O68" s="46">
        <v>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48.41</v>
      </c>
      <c r="Z68">
        <v>0</v>
      </c>
      <c r="AA68">
        <v>106.5</v>
      </c>
      <c r="AB68">
        <v>0</v>
      </c>
      <c r="AC68">
        <v>24.2</v>
      </c>
      <c r="AD68">
        <v>6.78</v>
      </c>
      <c r="AE68">
        <v>39.75</v>
      </c>
      <c r="AF68">
        <v>43.57</v>
      </c>
      <c r="AG68">
        <v>0</v>
      </c>
      <c r="AH68">
        <v>24.2</v>
      </c>
      <c r="AI68">
        <v>0</v>
      </c>
      <c r="AJ68">
        <v>63.63</v>
      </c>
      <c r="AK68">
        <v>24.2</v>
      </c>
      <c r="AL68">
        <v>15.81</v>
      </c>
      <c r="AM68">
        <v>0.97</v>
      </c>
      <c r="AN68">
        <v>0</v>
      </c>
      <c r="AO68">
        <v>18.760000000000002</v>
      </c>
      <c r="AP68">
        <v>7.75</v>
      </c>
      <c r="AQ68">
        <v>62.93</v>
      </c>
      <c r="AR68">
        <v>48.41</v>
      </c>
      <c r="AS68">
        <v>19.36</v>
      </c>
      <c r="AT68">
        <v>147.91</v>
      </c>
      <c r="AU68">
        <v>24.2</v>
      </c>
      <c r="AV68">
        <v>0</v>
      </c>
      <c r="AW68">
        <v>85.69</v>
      </c>
      <c r="AX68">
        <v>45.51</v>
      </c>
      <c r="AY68">
        <v>23.24</v>
      </c>
      <c r="AZ68">
        <v>0</v>
      </c>
      <c r="BA68">
        <v>255.52</v>
      </c>
      <c r="BB68">
        <v>62.93</v>
      </c>
      <c r="BC68">
        <v>0</v>
      </c>
      <c r="BD68">
        <v>0</v>
      </c>
      <c r="BE68">
        <v>63.18</v>
      </c>
      <c r="BF68">
        <v>0</v>
      </c>
      <c r="BG68">
        <v>21.28</v>
      </c>
      <c r="BH68">
        <v>23.18</v>
      </c>
      <c r="BI68">
        <v>0</v>
      </c>
      <c r="BJ68">
        <v>0</v>
      </c>
      <c r="BK68">
        <v>48.41</v>
      </c>
      <c r="BL68">
        <v>4.84</v>
      </c>
      <c r="BM68">
        <v>64.39</v>
      </c>
      <c r="BN68">
        <v>85.17</v>
      </c>
      <c r="BO68">
        <v>23.72</v>
      </c>
      <c r="BP68">
        <v>6.1</v>
      </c>
      <c r="BQ68">
        <v>105</v>
      </c>
      <c r="BR68">
        <v>45</v>
      </c>
      <c r="BS68">
        <v>50</v>
      </c>
      <c r="BT68">
        <v>0</v>
      </c>
    </row>
    <row r="69" spans="7:72">
      <c r="G69" t="s">
        <v>111</v>
      </c>
      <c r="H69" s="73">
        <v>811.41999999999985</v>
      </c>
      <c r="I69" s="46">
        <v>356.26</v>
      </c>
      <c r="J69" s="46">
        <v>400.96999999999991</v>
      </c>
      <c r="K69" s="46">
        <v>93.91</v>
      </c>
      <c r="L69" s="46">
        <v>10.07</v>
      </c>
      <c r="M69" s="74">
        <v>0</v>
      </c>
      <c r="N69" s="73">
        <v>0</v>
      </c>
      <c r="O69" s="46">
        <v>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48.41</v>
      </c>
      <c r="Z69">
        <v>0</v>
      </c>
      <c r="AA69">
        <v>106.5</v>
      </c>
      <c r="AB69">
        <v>0</v>
      </c>
      <c r="AC69">
        <v>24.2</v>
      </c>
      <c r="AD69">
        <v>6.78</v>
      </c>
      <c r="AE69">
        <v>39.75</v>
      </c>
      <c r="AF69">
        <v>43.57</v>
      </c>
      <c r="AG69">
        <v>0</v>
      </c>
      <c r="AH69">
        <v>24.2</v>
      </c>
      <c r="AI69">
        <v>0</v>
      </c>
      <c r="AJ69">
        <v>63.63</v>
      </c>
      <c r="AK69">
        <v>24.2</v>
      </c>
      <c r="AL69">
        <v>15.81</v>
      </c>
      <c r="AM69">
        <v>0.97</v>
      </c>
      <c r="AN69">
        <v>0</v>
      </c>
      <c r="AO69">
        <v>18.760000000000002</v>
      </c>
      <c r="AP69">
        <v>7.75</v>
      </c>
      <c r="AQ69">
        <v>62.93</v>
      </c>
      <c r="AR69">
        <v>48.41</v>
      </c>
      <c r="AS69">
        <v>19.36</v>
      </c>
      <c r="AT69">
        <v>147.91</v>
      </c>
      <c r="AU69">
        <v>24.2</v>
      </c>
      <c r="AV69">
        <v>0</v>
      </c>
      <c r="AW69">
        <v>85.69</v>
      </c>
      <c r="AX69">
        <v>45.51</v>
      </c>
      <c r="AY69">
        <v>23.24</v>
      </c>
      <c r="AZ69">
        <v>0</v>
      </c>
      <c r="BA69">
        <v>255.52</v>
      </c>
      <c r="BB69">
        <v>62.93</v>
      </c>
      <c r="BC69">
        <v>0</v>
      </c>
      <c r="BD69">
        <v>0</v>
      </c>
      <c r="BE69">
        <v>63.18</v>
      </c>
      <c r="BF69">
        <v>0</v>
      </c>
      <c r="BG69">
        <v>21.28</v>
      </c>
      <c r="BH69">
        <v>23.18</v>
      </c>
      <c r="BI69">
        <v>0</v>
      </c>
      <c r="BJ69">
        <v>0</v>
      </c>
      <c r="BK69">
        <v>48.41</v>
      </c>
      <c r="BL69">
        <v>4.84</v>
      </c>
      <c r="BM69">
        <v>64.39</v>
      </c>
      <c r="BN69">
        <v>85.17</v>
      </c>
      <c r="BO69">
        <v>23.72</v>
      </c>
      <c r="BP69">
        <v>5.23</v>
      </c>
      <c r="BQ69">
        <v>93.1</v>
      </c>
      <c r="BR69">
        <v>39.9</v>
      </c>
      <c r="BS69">
        <v>50</v>
      </c>
      <c r="BT69">
        <v>0</v>
      </c>
    </row>
    <row r="70" spans="7:72">
      <c r="G70" t="s">
        <v>112</v>
      </c>
      <c r="H70" s="73">
        <v>797.41999999999985</v>
      </c>
      <c r="I70" s="46">
        <v>350.26</v>
      </c>
      <c r="J70" s="46">
        <v>400.96999999999991</v>
      </c>
      <c r="K70" s="46">
        <v>93.91</v>
      </c>
      <c r="L70" s="46">
        <v>9.1999999999999993</v>
      </c>
      <c r="M70" s="74">
        <v>0</v>
      </c>
      <c r="N70" s="73">
        <v>0</v>
      </c>
      <c r="O70" s="46">
        <v>28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48.41</v>
      </c>
      <c r="Z70">
        <v>0</v>
      </c>
      <c r="AA70">
        <v>106.5</v>
      </c>
      <c r="AB70">
        <v>0</v>
      </c>
      <c r="AC70">
        <v>24.2</v>
      </c>
      <c r="AD70">
        <v>6.78</v>
      </c>
      <c r="AE70">
        <v>39.75</v>
      </c>
      <c r="AF70">
        <v>43.57</v>
      </c>
      <c r="AG70">
        <v>0</v>
      </c>
      <c r="AH70">
        <v>24.2</v>
      </c>
      <c r="AI70">
        <v>0</v>
      </c>
      <c r="AJ70">
        <v>63.63</v>
      </c>
      <c r="AK70">
        <v>24.2</v>
      </c>
      <c r="AL70">
        <v>15.81</v>
      </c>
      <c r="AM70">
        <v>0.97</v>
      </c>
      <c r="AN70">
        <v>0</v>
      </c>
      <c r="AO70">
        <v>18.760000000000002</v>
      </c>
      <c r="AP70">
        <v>7.75</v>
      </c>
      <c r="AQ70">
        <v>62.93</v>
      </c>
      <c r="AR70">
        <v>48.41</v>
      </c>
      <c r="AS70">
        <v>19.36</v>
      </c>
      <c r="AT70">
        <v>147.91</v>
      </c>
      <c r="AU70">
        <v>24.2</v>
      </c>
      <c r="AV70">
        <v>0</v>
      </c>
      <c r="AW70">
        <v>85.69</v>
      </c>
      <c r="AX70">
        <v>45.51</v>
      </c>
      <c r="AY70">
        <v>23.24</v>
      </c>
      <c r="AZ70">
        <v>0</v>
      </c>
      <c r="BA70">
        <v>255.52</v>
      </c>
      <c r="BB70">
        <v>62.93</v>
      </c>
      <c r="BC70">
        <v>0</v>
      </c>
      <c r="BD70">
        <v>0</v>
      </c>
      <c r="BE70">
        <v>63.18</v>
      </c>
      <c r="BF70">
        <v>0</v>
      </c>
      <c r="BG70">
        <v>21.28</v>
      </c>
      <c r="BH70">
        <v>23.18</v>
      </c>
      <c r="BI70">
        <v>0</v>
      </c>
      <c r="BJ70">
        <v>0</v>
      </c>
      <c r="BK70">
        <v>48.41</v>
      </c>
      <c r="BL70">
        <v>4.84</v>
      </c>
      <c r="BM70">
        <v>64.39</v>
      </c>
      <c r="BN70">
        <v>85.17</v>
      </c>
      <c r="BO70">
        <v>23.72</v>
      </c>
      <c r="BP70">
        <v>4.3600000000000003</v>
      </c>
      <c r="BQ70">
        <v>79.099999999999994</v>
      </c>
      <c r="BR70">
        <v>33.9</v>
      </c>
      <c r="BS70">
        <v>28</v>
      </c>
      <c r="BT70">
        <v>0</v>
      </c>
    </row>
    <row r="71" spans="7:72">
      <c r="G71" t="s">
        <v>113</v>
      </c>
      <c r="H71" s="73">
        <v>762.74999999999989</v>
      </c>
      <c r="I71" s="46">
        <v>268.01</v>
      </c>
      <c r="J71" s="46">
        <v>355.55999999999995</v>
      </c>
      <c r="K71" s="46">
        <v>69.709999999999994</v>
      </c>
      <c r="L71" s="46">
        <v>8.33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48.41</v>
      </c>
      <c r="Z71">
        <v>0</v>
      </c>
      <c r="AA71">
        <v>48.41</v>
      </c>
      <c r="AB71">
        <v>0</v>
      </c>
      <c r="AC71">
        <v>24.2</v>
      </c>
      <c r="AD71">
        <v>6.78</v>
      </c>
      <c r="AE71">
        <v>39.75</v>
      </c>
      <c r="AF71">
        <v>43.57</v>
      </c>
      <c r="AG71">
        <v>0</v>
      </c>
      <c r="AH71">
        <v>0</v>
      </c>
      <c r="AI71">
        <v>0</v>
      </c>
      <c r="AJ71">
        <v>63.63</v>
      </c>
      <c r="AK71">
        <v>24.2</v>
      </c>
      <c r="AL71">
        <v>15.81</v>
      </c>
      <c r="AM71">
        <v>0.68</v>
      </c>
      <c r="AN71">
        <v>0</v>
      </c>
      <c r="AO71">
        <v>18.86</v>
      </c>
      <c r="AP71">
        <v>7.75</v>
      </c>
      <c r="AQ71">
        <v>62.93</v>
      </c>
      <c r="AR71">
        <v>48.41</v>
      </c>
      <c r="AS71">
        <v>0</v>
      </c>
      <c r="AT71">
        <v>147.91</v>
      </c>
      <c r="AU71">
        <v>24.2</v>
      </c>
      <c r="AV71">
        <v>0</v>
      </c>
      <c r="AW71">
        <v>85.69</v>
      </c>
      <c r="AX71">
        <v>0</v>
      </c>
      <c r="AY71">
        <v>23.24</v>
      </c>
      <c r="AZ71">
        <v>0</v>
      </c>
      <c r="BA71">
        <v>255.52</v>
      </c>
      <c r="BB71">
        <v>62.93</v>
      </c>
      <c r="BC71">
        <v>0</v>
      </c>
      <c r="BD71">
        <v>0</v>
      </c>
      <c r="BE71">
        <v>63.18</v>
      </c>
      <c r="BF71">
        <v>0</v>
      </c>
      <c r="BG71">
        <v>21.28</v>
      </c>
      <c r="BH71">
        <v>0</v>
      </c>
      <c r="BI71">
        <v>0</v>
      </c>
      <c r="BJ71">
        <v>0</v>
      </c>
      <c r="BK71">
        <v>48.41</v>
      </c>
      <c r="BL71">
        <v>4.84</v>
      </c>
      <c r="BM71">
        <v>64.39</v>
      </c>
      <c r="BN71">
        <v>85.17</v>
      </c>
      <c r="BO71">
        <v>23.72</v>
      </c>
      <c r="BP71">
        <v>3.49</v>
      </c>
      <c r="BQ71">
        <v>67.900000000000006</v>
      </c>
      <c r="BR71">
        <v>29.1</v>
      </c>
      <c r="BS71">
        <v>0</v>
      </c>
      <c r="BT71">
        <v>0</v>
      </c>
    </row>
    <row r="72" spans="7:72">
      <c r="G72" t="s">
        <v>114</v>
      </c>
      <c r="H72" s="73">
        <v>754.34999999999991</v>
      </c>
      <c r="I72" s="46">
        <v>264.40999999999997</v>
      </c>
      <c r="J72" s="46">
        <v>355.55999999999995</v>
      </c>
      <c r="K72" s="46">
        <v>69.709999999999994</v>
      </c>
      <c r="L72" s="46">
        <v>7.16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48.41</v>
      </c>
      <c r="Z72">
        <v>0</v>
      </c>
      <c r="AA72">
        <v>48.41</v>
      </c>
      <c r="AB72">
        <v>0</v>
      </c>
      <c r="AC72">
        <v>24.2</v>
      </c>
      <c r="AD72">
        <v>6.78</v>
      </c>
      <c r="AE72">
        <v>39.75</v>
      </c>
      <c r="AF72">
        <v>43.57</v>
      </c>
      <c r="AG72">
        <v>0</v>
      </c>
      <c r="AH72">
        <v>0</v>
      </c>
      <c r="AI72">
        <v>0</v>
      </c>
      <c r="AJ72">
        <v>63.63</v>
      </c>
      <c r="AK72">
        <v>24.2</v>
      </c>
      <c r="AL72">
        <v>15.81</v>
      </c>
      <c r="AM72">
        <v>0.68</v>
      </c>
      <c r="AN72">
        <v>0</v>
      </c>
      <c r="AO72">
        <v>18.86</v>
      </c>
      <c r="AP72">
        <v>7.75</v>
      </c>
      <c r="AQ72">
        <v>62.93</v>
      </c>
      <c r="AR72">
        <v>48.41</v>
      </c>
      <c r="AS72">
        <v>0</v>
      </c>
      <c r="AT72">
        <v>147.91</v>
      </c>
      <c r="AU72">
        <v>24.2</v>
      </c>
      <c r="AV72">
        <v>0</v>
      </c>
      <c r="AW72">
        <v>85.69</v>
      </c>
      <c r="AX72">
        <v>0</v>
      </c>
      <c r="AY72">
        <v>23.24</v>
      </c>
      <c r="AZ72">
        <v>0</v>
      </c>
      <c r="BA72">
        <v>255.52</v>
      </c>
      <c r="BB72">
        <v>62.93</v>
      </c>
      <c r="BC72">
        <v>0</v>
      </c>
      <c r="BD72">
        <v>0</v>
      </c>
      <c r="BE72">
        <v>63.18</v>
      </c>
      <c r="BF72">
        <v>0</v>
      </c>
      <c r="BG72">
        <v>21.28</v>
      </c>
      <c r="BH72">
        <v>0</v>
      </c>
      <c r="BI72">
        <v>0</v>
      </c>
      <c r="BJ72">
        <v>0</v>
      </c>
      <c r="BK72">
        <v>48.41</v>
      </c>
      <c r="BL72">
        <v>4.84</v>
      </c>
      <c r="BM72">
        <v>64.39</v>
      </c>
      <c r="BN72">
        <v>85.17</v>
      </c>
      <c r="BO72">
        <v>23.72</v>
      </c>
      <c r="BP72">
        <v>2.3199999999999998</v>
      </c>
      <c r="BQ72">
        <v>59.5</v>
      </c>
      <c r="BR72">
        <v>25.5</v>
      </c>
      <c r="BS72">
        <v>0</v>
      </c>
      <c r="BT72">
        <v>0</v>
      </c>
    </row>
    <row r="73" spans="7:72">
      <c r="G73" t="s">
        <v>115</v>
      </c>
      <c r="H73" s="73">
        <v>743.84999999999991</v>
      </c>
      <c r="I73" s="46">
        <v>259.90999999999997</v>
      </c>
      <c r="J73" s="46">
        <v>355.55999999999995</v>
      </c>
      <c r="K73" s="46">
        <v>69.709999999999994</v>
      </c>
      <c r="L73" s="46">
        <v>6.58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48.41</v>
      </c>
      <c r="Z73">
        <v>0</v>
      </c>
      <c r="AA73">
        <v>48.41</v>
      </c>
      <c r="AB73">
        <v>0</v>
      </c>
      <c r="AC73">
        <v>24.2</v>
      </c>
      <c r="AD73">
        <v>6.78</v>
      </c>
      <c r="AE73">
        <v>39.75</v>
      </c>
      <c r="AF73">
        <v>43.57</v>
      </c>
      <c r="AG73">
        <v>0</v>
      </c>
      <c r="AH73">
        <v>0</v>
      </c>
      <c r="AI73">
        <v>0</v>
      </c>
      <c r="AJ73">
        <v>63.63</v>
      </c>
      <c r="AK73">
        <v>24.2</v>
      </c>
      <c r="AL73">
        <v>15.81</v>
      </c>
      <c r="AM73">
        <v>0.68</v>
      </c>
      <c r="AN73">
        <v>0</v>
      </c>
      <c r="AO73">
        <v>18.86</v>
      </c>
      <c r="AP73">
        <v>7.75</v>
      </c>
      <c r="AQ73">
        <v>62.93</v>
      </c>
      <c r="AR73">
        <v>48.41</v>
      </c>
      <c r="AS73">
        <v>0</v>
      </c>
      <c r="AT73">
        <v>147.91</v>
      </c>
      <c r="AU73">
        <v>24.2</v>
      </c>
      <c r="AV73">
        <v>0</v>
      </c>
      <c r="AW73">
        <v>85.69</v>
      </c>
      <c r="AX73">
        <v>0</v>
      </c>
      <c r="AY73">
        <v>23.24</v>
      </c>
      <c r="AZ73">
        <v>0</v>
      </c>
      <c r="BA73">
        <v>255.52</v>
      </c>
      <c r="BB73">
        <v>62.93</v>
      </c>
      <c r="BC73">
        <v>0</v>
      </c>
      <c r="BD73">
        <v>0</v>
      </c>
      <c r="BE73">
        <v>63.18</v>
      </c>
      <c r="BF73">
        <v>0</v>
      </c>
      <c r="BG73">
        <v>21.28</v>
      </c>
      <c r="BH73">
        <v>0</v>
      </c>
      <c r="BI73">
        <v>0</v>
      </c>
      <c r="BJ73">
        <v>0</v>
      </c>
      <c r="BK73">
        <v>48.41</v>
      </c>
      <c r="BL73">
        <v>4.84</v>
      </c>
      <c r="BM73">
        <v>64.39</v>
      </c>
      <c r="BN73">
        <v>85.17</v>
      </c>
      <c r="BO73">
        <v>23.72</v>
      </c>
      <c r="BP73">
        <v>1.74</v>
      </c>
      <c r="BQ73">
        <v>49</v>
      </c>
      <c r="BR73">
        <v>21</v>
      </c>
      <c r="BS73">
        <v>0</v>
      </c>
      <c r="BT73">
        <v>0</v>
      </c>
    </row>
    <row r="74" spans="7:72">
      <c r="G74" t="s">
        <v>116</v>
      </c>
      <c r="H74" s="73">
        <v>733.34999999999991</v>
      </c>
      <c r="I74" s="46">
        <v>255.41</v>
      </c>
      <c r="J74" s="46">
        <v>355.55999999999995</v>
      </c>
      <c r="K74" s="46">
        <v>69.709999999999994</v>
      </c>
      <c r="L74" s="46">
        <v>5.6099999999999994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48.41</v>
      </c>
      <c r="Z74">
        <v>0</v>
      </c>
      <c r="AA74">
        <v>48.41</v>
      </c>
      <c r="AB74">
        <v>0</v>
      </c>
      <c r="AC74">
        <v>24.2</v>
      </c>
      <c r="AD74">
        <v>6.78</v>
      </c>
      <c r="AE74">
        <v>39.75</v>
      </c>
      <c r="AF74">
        <v>43.57</v>
      </c>
      <c r="AG74">
        <v>0</v>
      </c>
      <c r="AH74">
        <v>0</v>
      </c>
      <c r="AI74">
        <v>0</v>
      </c>
      <c r="AJ74">
        <v>63.63</v>
      </c>
      <c r="AK74">
        <v>24.2</v>
      </c>
      <c r="AL74">
        <v>15.81</v>
      </c>
      <c r="AM74">
        <v>0.68</v>
      </c>
      <c r="AN74">
        <v>0</v>
      </c>
      <c r="AO74">
        <v>18.86</v>
      </c>
      <c r="AP74">
        <v>7.75</v>
      </c>
      <c r="AQ74">
        <v>62.93</v>
      </c>
      <c r="AR74">
        <v>48.41</v>
      </c>
      <c r="AS74">
        <v>0</v>
      </c>
      <c r="AT74">
        <v>147.91</v>
      </c>
      <c r="AU74">
        <v>24.2</v>
      </c>
      <c r="AV74">
        <v>0</v>
      </c>
      <c r="AW74">
        <v>85.69</v>
      </c>
      <c r="AX74">
        <v>0</v>
      </c>
      <c r="AY74">
        <v>23.24</v>
      </c>
      <c r="AZ74">
        <v>0</v>
      </c>
      <c r="BA74">
        <v>255.52</v>
      </c>
      <c r="BB74">
        <v>62.93</v>
      </c>
      <c r="BC74">
        <v>0</v>
      </c>
      <c r="BD74">
        <v>0</v>
      </c>
      <c r="BE74">
        <v>63.18</v>
      </c>
      <c r="BF74">
        <v>0</v>
      </c>
      <c r="BG74">
        <v>21.28</v>
      </c>
      <c r="BH74">
        <v>0</v>
      </c>
      <c r="BI74">
        <v>0</v>
      </c>
      <c r="BJ74">
        <v>0</v>
      </c>
      <c r="BK74">
        <v>48.41</v>
      </c>
      <c r="BL74">
        <v>4.84</v>
      </c>
      <c r="BM74">
        <v>64.39</v>
      </c>
      <c r="BN74">
        <v>85.17</v>
      </c>
      <c r="BO74">
        <v>23.72</v>
      </c>
      <c r="BP74">
        <v>0.77</v>
      </c>
      <c r="BQ74">
        <v>38.5</v>
      </c>
      <c r="BR74">
        <v>16.5</v>
      </c>
      <c r="BS74">
        <v>0</v>
      </c>
      <c r="BT74">
        <v>0</v>
      </c>
    </row>
    <row r="75" spans="7:72">
      <c r="G75" t="s">
        <v>117</v>
      </c>
      <c r="H75" s="73">
        <v>726.7299999999999</v>
      </c>
      <c r="I75" s="46">
        <v>294.95000000000005</v>
      </c>
      <c r="J75" s="46">
        <v>356.35</v>
      </c>
      <c r="K75" s="46">
        <v>69.709999999999994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0.97</v>
      </c>
      <c r="Y75">
        <v>48.41</v>
      </c>
      <c r="Z75">
        <v>0</v>
      </c>
      <c r="AA75">
        <v>48.41</v>
      </c>
      <c r="AB75">
        <v>0.98</v>
      </c>
      <c r="AC75">
        <v>24.2</v>
      </c>
      <c r="AD75">
        <v>6.78</v>
      </c>
      <c r="AE75">
        <v>38.22</v>
      </c>
      <c r="AF75">
        <v>43.57</v>
      </c>
      <c r="AG75">
        <v>1.02</v>
      </c>
      <c r="AH75">
        <v>0</v>
      </c>
      <c r="AI75">
        <v>0.61</v>
      </c>
      <c r="AJ75">
        <v>63.63</v>
      </c>
      <c r="AK75">
        <v>24.2</v>
      </c>
      <c r="AL75">
        <v>15.83</v>
      </c>
      <c r="AM75">
        <v>0.68</v>
      </c>
      <c r="AN75">
        <v>0</v>
      </c>
      <c r="AO75">
        <v>19.04</v>
      </c>
      <c r="AP75">
        <v>14.28</v>
      </c>
      <c r="AQ75">
        <v>62.93</v>
      </c>
      <c r="AR75">
        <v>48.41</v>
      </c>
      <c r="AS75">
        <v>0</v>
      </c>
      <c r="AT75">
        <v>147.91</v>
      </c>
      <c r="AU75">
        <v>24.2</v>
      </c>
      <c r="AV75">
        <v>0.52</v>
      </c>
      <c r="AW75">
        <v>85.69</v>
      </c>
      <c r="AX75">
        <v>0</v>
      </c>
      <c r="AY75">
        <v>23.24</v>
      </c>
      <c r="AZ75">
        <v>0.92</v>
      </c>
      <c r="BA75">
        <v>255.52</v>
      </c>
      <c r="BB75">
        <v>62.93</v>
      </c>
      <c r="BC75">
        <v>0.37</v>
      </c>
      <c r="BD75">
        <v>0</v>
      </c>
      <c r="BE75">
        <v>63.18</v>
      </c>
      <c r="BF75">
        <v>0.61</v>
      </c>
      <c r="BG75">
        <v>21.28</v>
      </c>
      <c r="BH75">
        <v>0</v>
      </c>
      <c r="BI75">
        <v>36.53</v>
      </c>
      <c r="BJ75">
        <v>0.98</v>
      </c>
      <c r="BK75">
        <v>48.41</v>
      </c>
      <c r="BL75">
        <v>4.84</v>
      </c>
      <c r="BM75">
        <v>64.39</v>
      </c>
      <c r="BN75">
        <v>85.17</v>
      </c>
      <c r="BO75">
        <v>23.72</v>
      </c>
      <c r="BP75">
        <v>0.48</v>
      </c>
      <c r="BQ75">
        <v>28</v>
      </c>
      <c r="BR75">
        <v>12</v>
      </c>
      <c r="BS75">
        <v>0</v>
      </c>
      <c r="BT75">
        <v>0</v>
      </c>
    </row>
    <row r="76" spans="7:72">
      <c r="G76" t="s">
        <v>118</v>
      </c>
      <c r="H76" s="73">
        <v>719.7299999999999</v>
      </c>
      <c r="I76" s="46">
        <v>291.95000000000005</v>
      </c>
      <c r="J76" s="46">
        <v>356.35</v>
      </c>
      <c r="K76" s="46">
        <v>69.709999999999994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0.97</v>
      </c>
      <c r="Y76">
        <v>48.41</v>
      </c>
      <c r="Z76">
        <v>0</v>
      </c>
      <c r="AA76">
        <v>48.41</v>
      </c>
      <c r="AB76">
        <v>0.98</v>
      </c>
      <c r="AC76">
        <v>24.2</v>
      </c>
      <c r="AD76">
        <v>6.78</v>
      </c>
      <c r="AE76">
        <v>38.22</v>
      </c>
      <c r="AF76">
        <v>43.57</v>
      </c>
      <c r="AG76">
        <v>1.02</v>
      </c>
      <c r="AH76">
        <v>0</v>
      </c>
      <c r="AI76">
        <v>0.61</v>
      </c>
      <c r="AJ76">
        <v>63.63</v>
      </c>
      <c r="AK76">
        <v>24.2</v>
      </c>
      <c r="AL76">
        <v>15.83</v>
      </c>
      <c r="AM76">
        <v>0.68</v>
      </c>
      <c r="AN76">
        <v>0</v>
      </c>
      <c r="AO76">
        <v>19.04</v>
      </c>
      <c r="AP76">
        <v>14.28</v>
      </c>
      <c r="AQ76">
        <v>62.93</v>
      </c>
      <c r="AR76">
        <v>48.41</v>
      </c>
      <c r="AS76">
        <v>0</v>
      </c>
      <c r="AT76">
        <v>147.91</v>
      </c>
      <c r="AU76">
        <v>24.2</v>
      </c>
      <c r="AV76">
        <v>0.52</v>
      </c>
      <c r="AW76">
        <v>85.69</v>
      </c>
      <c r="AX76">
        <v>0</v>
      </c>
      <c r="AY76">
        <v>23.24</v>
      </c>
      <c r="AZ76">
        <v>0.92</v>
      </c>
      <c r="BA76">
        <v>255.52</v>
      </c>
      <c r="BB76">
        <v>62.93</v>
      </c>
      <c r="BC76">
        <v>0.37</v>
      </c>
      <c r="BD76">
        <v>0</v>
      </c>
      <c r="BE76">
        <v>63.18</v>
      </c>
      <c r="BF76">
        <v>0.61</v>
      </c>
      <c r="BG76">
        <v>21.28</v>
      </c>
      <c r="BH76">
        <v>0</v>
      </c>
      <c r="BI76">
        <v>36.53</v>
      </c>
      <c r="BJ76">
        <v>0.98</v>
      </c>
      <c r="BK76">
        <v>48.41</v>
      </c>
      <c r="BL76">
        <v>4.84</v>
      </c>
      <c r="BM76">
        <v>64.39</v>
      </c>
      <c r="BN76">
        <v>85.17</v>
      </c>
      <c r="BO76">
        <v>23.72</v>
      </c>
      <c r="BP76">
        <v>0</v>
      </c>
      <c r="BQ76">
        <v>21</v>
      </c>
      <c r="BR76">
        <v>9</v>
      </c>
      <c r="BS76">
        <v>0</v>
      </c>
      <c r="BT76">
        <v>0</v>
      </c>
    </row>
    <row r="77" spans="7:72">
      <c r="G77" t="s">
        <v>119</v>
      </c>
      <c r="H77" s="73">
        <v>716.2299999999999</v>
      </c>
      <c r="I77" s="46">
        <v>290.45000000000005</v>
      </c>
      <c r="J77" s="46">
        <v>356.35</v>
      </c>
      <c r="K77" s="46">
        <v>69.709999999999994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0.97</v>
      </c>
      <c r="Y77">
        <v>48.41</v>
      </c>
      <c r="Z77">
        <v>0</v>
      </c>
      <c r="AA77">
        <v>48.41</v>
      </c>
      <c r="AB77">
        <v>0.98</v>
      </c>
      <c r="AC77">
        <v>24.2</v>
      </c>
      <c r="AD77">
        <v>6.78</v>
      </c>
      <c r="AE77">
        <v>38.22</v>
      </c>
      <c r="AF77">
        <v>43.57</v>
      </c>
      <c r="AG77">
        <v>1.02</v>
      </c>
      <c r="AH77">
        <v>0</v>
      </c>
      <c r="AI77">
        <v>0.61</v>
      </c>
      <c r="AJ77">
        <v>63.63</v>
      </c>
      <c r="AK77">
        <v>24.2</v>
      </c>
      <c r="AL77">
        <v>15.83</v>
      </c>
      <c r="AM77">
        <v>0.68</v>
      </c>
      <c r="AN77">
        <v>0</v>
      </c>
      <c r="AO77">
        <v>19.04</v>
      </c>
      <c r="AP77">
        <v>14.28</v>
      </c>
      <c r="AQ77">
        <v>62.93</v>
      </c>
      <c r="AR77">
        <v>48.41</v>
      </c>
      <c r="AS77">
        <v>0</v>
      </c>
      <c r="AT77">
        <v>147.91</v>
      </c>
      <c r="AU77">
        <v>24.2</v>
      </c>
      <c r="AV77">
        <v>0.52</v>
      </c>
      <c r="AW77">
        <v>85.69</v>
      </c>
      <c r="AX77">
        <v>0</v>
      </c>
      <c r="AY77">
        <v>23.24</v>
      </c>
      <c r="AZ77">
        <v>0.92</v>
      </c>
      <c r="BA77">
        <v>255.52</v>
      </c>
      <c r="BB77">
        <v>62.93</v>
      </c>
      <c r="BC77">
        <v>0.37</v>
      </c>
      <c r="BD77">
        <v>0</v>
      </c>
      <c r="BE77">
        <v>63.18</v>
      </c>
      <c r="BF77">
        <v>0.61</v>
      </c>
      <c r="BG77">
        <v>21.28</v>
      </c>
      <c r="BH77">
        <v>0</v>
      </c>
      <c r="BI77">
        <v>36.53</v>
      </c>
      <c r="BJ77">
        <v>0.98</v>
      </c>
      <c r="BK77">
        <v>48.41</v>
      </c>
      <c r="BL77">
        <v>4.84</v>
      </c>
      <c r="BM77">
        <v>64.39</v>
      </c>
      <c r="BN77">
        <v>85.17</v>
      </c>
      <c r="BO77">
        <v>23.72</v>
      </c>
      <c r="BP77">
        <v>0</v>
      </c>
      <c r="BQ77">
        <v>17.5</v>
      </c>
      <c r="BR77">
        <v>7.5</v>
      </c>
      <c r="BS77">
        <v>0</v>
      </c>
      <c r="BT77">
        <v>0</v>
      </c>
    </row>
    <row r="78" spans="7:72">
      <c r="G78" t="s">
        <v>120</v>
      </c>
      <c r="H78" s="73">
        <v>712.7299999999999</v>
      </c>
      <c r="I78" s="46">
        <v>288.95000000000005</v>
      </c>
      <c r="J78" s="46">
        <v>356.35</v>
      </c>
      <c r="K78" s="46">
        <v>69.709999999999994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0.97</v>
      </c>
      <c r="Y78">
        <v>48.41</v>
      </c>
      <c r="Z78">
        <v>0</v>
      </c>
      <c r="AA78">
        <v>48.41</v>
      </c>
      <c r="AB78">
        <v>0.98</v>
      </c>
      <c r="AC78">
        <v>24.2</v>
      </c>
      <c r="AD78">
        <v>6.78</v>
      </c>
      <c r="AE78">
        <v>38.22</v>
      </c>
      <c r="AF78">
        <v>43.57</v>
      </c>
      <c r="AG78">
        <v>1.02</v>
      </c>
      <c r="AH78">
        <v>0</v>
      </c>
      <c r="AI78">
        <v>0.61</v>
      </c>
      <c r="AJ78">
        <v>63.63</v>
      </c>
      <c r="AK78">
        <v>24.2</v>
      </c>
      <c r="AL78">
        <v>15.83</v>
      </c>
      <c r="AM78">
        <v>0.68</v>
      </c>
      <c r="AN78">
        <v>0</v>
      </c>
      <c r="AO78">
        <v>19.04</v>
      </c>
      <c r="AP78">
        <v>14.28</v>
      </c>
      <c r="AQ78">
        <v>62.93</v>
      </c>
      <c r="AR78">
        <v>48.41</v>
      </c>
      <c r="AS78">
        <v>0</v>
      </c>
      <c r="AT78">
        <v>147.91</v>
      </c>
      <c r="AU78">
        <v>24.2</v>
      </c>
      <c r="AV78">
        <v>0.52</v>
      </c>
      <c r="AW78">
        <v>85.69</v>
      </c>
      <c r="AX78">
        <v>0</v>
      </c>
      <c r="AY78">
        <v>23.24</v>
      </c>
      <c r="AZ78">
        <v>0.92</v>
      </c>
      <c r="BA78">
        <v>255.52</v>
      </c>
      <c r="BB78">
        <v>62.93</v>
      </c>
      <c r="BC78">
        <v>0.37</v>
      </c>
      <c r="BD78">
        <v>0</v>
      </c>
      <c r="BE78">
        <v>63.18</v>
      </c>
      <c r="BF78">
        <v>0.61</v>
      </c>
      <c r="BG78">
        <v>21.28</v>
      </c>
      <c r="BH78">
        <v>0</v>
      </c>
      <c r="BI78">
        <v>36.53</v>
      </c>
      <c r="BJ78">
        <v>0.98</v>
      </c>
      <c r="BK78">
        <v>48.41</v>
      </c>
      <c r="BL78">
        <v>4.84</v>
      </c>
      <c r="BM78">
        <v>64.39</v>
      </c>
      <c r="BN78">
        <v>85.17</v>
      </c>
      <c r="BO78">
        <v>23.72</v>
      </c>
      <c r="BP78">
        <v>0</v>
      </c>
      <c r="BQ78">
        <v>14</v>
      </c>
      <c r="BR78">
        <v>6</v>
      </c>
      <c r="BS78">
        <v>0</v>
      </c>
      <c r="BT78">
        <v>0</v>
      </c>
    </row>
    <row r="79" spans="7:72">
      <c r="G79" t="s">
        <v>121</v>
      </c>
      <c r="H79" s="73">
        <v>708.12</v>
      </c>
      <c r="I79" s="46">
        <v>286.95000000000005</v>
      </c>
      <c r="J79" s="46">
        <v>356.53999999999996</v>
      </c>
      <c r="K79" s="46">
        <v>69.709999999999994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0.97</v>
      </c>
      <c r="Y79">
        <v>48.41</v>
      </c>
      <c r="Z79">
        <v>0</v>
      </c>
      <c r="AA79">
        <v>48.41</v>
      </c>
      <c r="AB79">
        <v>0.98</v>
      </c>
      <c r="AC79">
        <v>24.2</v>
      </c>
      <c r="AD79">
        <v>6.78</v>
      </c>
      <c r="AE79">
        <v>38.22</v>
      </c>
      <c r="AF79">
        <v>43.57</v>
      </c>
      <c r="AG79">
        <v>1.02</v>
      </c>
      <c r="AH79">
        <v>0</v>
      </c>
      <c r="AI79">
        <v>0.61</v>
      </c>
      <c r="AJ79">
        <v>63.63</v>
      </c>
      <c r="AK79">
        <v>24.2</v>
      </c>
      <c r="AL79">
        <v>15.83</v>
      </c>
      <c r="AM79">
        <v>0.73</v>
      </c>
      <c r="AN79">
        <v>0</v>
      </c>
      <c r="AO79">
        <v>19.23</v>
      </c>
      <c r="AP79">
        <v>14.28</v>
      </c>
      <c r="AQ79">
        <v>62.93</v>
      </c>
      <c r="AR79">
        <v>48.41</v>
      </c>
      <c r="AS79">
        <v>0</v>
      </c>
      <c r="AT79">
        <v>147.91</v>
      </c>
      <c r="AU79">
        <v>24.2</v>
      </c>
      <c r="AV79">
        <v>0.52</v>
      </c>
      <c r="AW79">
        <v>85.69</v>
      </c>
      <c r="AX79">
        <v>0</v>
      </c>
      <c r="AY79">
        <v>23.24</v>
      </c>
      <c r="AZ79">
        <v>0.92</v>
      </c>
      <c r="BA79">
        <v>255.52</v>
      </c>
      <c r="BB79">
        <v>62.93</v>
      </c>
      <c r="BC79">
        <v>0.37</v>
      </c>
      <c r="BD79">
        <v>0</v>
      </c>
      <c r="BE79">
        <v>63.18</v>
      </c>
      <c r="BF79">
        <v>0.61</v>
      </c>
      <c r="BG79">
        <v>21.28</v>
      </c>
      <c r="BH79">
        <v>0</v>
      </c>
      <c r="BI79">
        <v>36.53</v>
      </c>
      <c r="BJ79">
        <v>0.98</v>
      </c>
      <c r="BK79">
        <v>48.41</v>
      </c>
      <c r="BL79">
        <v>4.84</v>
      </c>
      <c r="BM79">
        <v>64.39</v>
      </c>
      <c r="BN79">
        <v>85.17</v>
      </c>
      <c r="BO79">
        <v>23.72</v>
      </c>
      <c r="BP79">
        <v>0</v>
      </c>
      <c r="BQ79">
        <v>9.34</v>
      </c>
      <c r="BR79">
        <v>4</v>
      </c>
      <c r="BS79">
        <v>0</v>
      </c>
      <c r="BT79">
        <v>0</v>
      </c>
    </row>
    <row r="80" spans="7:72">
      <c r="G80" t="s">
        <v>122</v>
      </c>
      <c r="H80" s="73">
        <v>702.9</v>
      </c>
      <c r="I80" s="46">
        <v>284.72000000000003</v>
      </c>
      <c r="J80" s="46">
        <v>356.53999999999996</v>
      </c>
      <c r="K80" s="46">
        <v>69.709999999999994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0.97</v>
      </c>
      <c r="Y80">
        <v>48.41</v>
      </c>
      <c r="Z80">
        <v>0</v>
      </c>
      <c r="AA80">
        <v>48.41</v>
      </c>
      <c r="AB80">
        <v>0.98</v>
      </c>
      <c r="AC80">
        <v>24.2</v>
      </c>
      <c r="AD80">
        <v>6.78</v>
      </c>
      <c r="AE80">
        <v>38.22</v>
      </c>
      <c r="AF80">
        <v>43.57</v>
      </c>
      <c r="AG80">
        <v>1.02</v>
      </c>
      <c r="AH80">
        <v>0</v>
      </c>
      <c r="AI80">
        <v>0.61</v>
      </c>
      <c r="AJ80">
        <v>63.63</v>
      </c>
      <c r="AK80">
        <v>24.2</v>
      </c>
      <c r="AL80">
        <v>15.83</v>
      </c>
      <c r="AM80">
        <v>0.73</v>
      </c>
      <c r="AN80">
        <v>0</v>
      </c>
      <c r="AO80">
        <v>19.23</v>
      </c>
      <c r="AP80">
        <v>14.28</v>
      </c>
      <c r="AQ80">
        <v>62.93</v>
      </c>
      <c r="AR80">
        <v>48.41</v>
      </c>
      <c r="AS80">
        <v>0</v>
      </c>
      <c r="AT80">
        <v>147.91</v>
      </c>
      <c r="AU80">
        <v>24.2</v>
      </c>
      <c r="AV80">
        <v>0.52</v>
      </c>
      <c r="AW80">
        <v>85.69</v>
      </c>
      <c r="AX80">
        <v>0</v>
      </c>
      <c r="AY80">
        <v>23.24</v>
      </c>
      <c r="AZ80">
        <v>0.92</v>
      </c>
      <c r="BA80">
        <v>255.52</v>
      </c>
      <c r="BB80">
        <v>62.93</v>
      </c>
      <c r="BC80">
        <v>0.37</v>
      </c>
      <c r="BD80">
        <v>0</v>
      </c>
      <c r="BE80">
        <v>63.18</v>
      </c>
      <c r="BF80">
        <v>0.61</v>
      </c>
      <c r="BG80">
        <v>21.28</v>
      </c>
      <c r="BH80">
        <v>0</v>
      </c>
      <c r="BI80">
        <v>36.53</v>
      </c>
      <c r="BJ80">
        <v>0.98</v>
      </c>
      <c r="BK80">
        <v>48.41</v>
      </c>
      <c r="BL80">
        <v>4.84</v>
      </c>
      <c r="BM80">
        <v>64.39</v>
      </c>
      <c r="BN80">
        <v>85.17</v>
      </c>
      <c r="BO80">
        <v>23.72</v>
      </c>
      <c r="BP80">
        <v>0</v>
      </c>
      <c r="BQ80">
        <v>4.12</v>
      </c>
      <c r="BR80">
        <v>1.77</v>
      </c>
      <c r="BS80">
        <v>0</v>
      </c>
      <c r="BT80">
        <v>0</v>
      </c>
    </row>
    <row r="81" spans="7:72">
      <c r="G81" t="s">
        <v>123</v>
      </c>
      <c r="H81" s="73">
        <v>699.75</v>
      </c>
      <c r="I81" s="46">
        <v>283.36000000000007</v>
      </c>
      <c r="J81" s="46">
        <v>356.53999999999996</v>
      </c>
      <c r="K81" s="46">
        <v>69.709999999999994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0.97</v>
      </c>
      <c r="Y81">
        <v>48.41</v>
      </c>
      <c r="Z81">
        <v>0</v>
      </c>
      <c r="AA81">
        <v>48.41</v>
      </c>
      <c r="AB81">
        <v>0.98</v>
      </c>
      <c r="AC81">
        <v>24.2</v>
      </c>
      <c r="AD81">
        <v>6.78</v>
      </c>
      <c r="AE81">
        <v>38.22</v>
      </c>
      <c r="AF81">
        <v>43.57</v>
      </c>
      <c r="AG81">
        <v>1.02</v>
      </c>
      <c r="AH81">
        <v>0</v>
      </c>
      <c r="AI81">
        <v>0.61</v>
      </c>
      <c r="AJ81">
        <v>63.63</v>
      </c>
      <c r="AK81">
        <v>24.2</v>
      </c>
      <c r="AL81">
        <v>15.83</v>
      </c>
      <c r="AM81">
        <v>0.73</v>
      </c>
      <c r="AN81">
        <v>0</v>
      </c>
      <c r="AO81">
        <v>19.23</v>
      </c>
      <c r="AP81">
        <v>14.28</v>
      </c>
      <c r="AQ81">
        <v>62.93</v>
      </c>
      <c r="AR81">
        <v>48.41</v>
      </c>
      <c r="AS81">
        <v>0</v>
      </c>
      <c r="AT81">
        <v>147.91</v>
      </c>
      <c r="AU81">
        <v>24.2</v>
      </c>
      <c r="AV81">
        <v>0.52</v>
      </c>
      <c r="AW81">
        <v>85.69</v>
      </c>
      <c r="AX81">
        <v>0</v>
      </c>
      <c r="AY81">
        <v>23.24</v>
      </c>
      <c r="AZ81">
        <v>0.92</v>
      </c>
      <c r="BA81">
        <v>255.52</v>
      </c>
      <c r="BB81">
        <v>62.93</v>
      </c>
      <c r="BC81">
        <v>0.37</v>
      </c>
      <c r="BD81">
        <v>0</v>
      </c>
      <c r="BE81">
        <v>63.18</v>
      </c>
      <c r="BF81">
        <v>0.61</v>
      </c>
      <c r="BG81">
        <v>21.28</v>
      </c>
      <c r="BH81">
        <v>0</v>
      </c>
      <c r="BI81">
        <v>36.53</v>
      </c>
      <c r="BJ81">
        <v>0.98</v>
      </c>
      <c r="BK81">
        <v>48.41</v>
      </c>
      <c r="BL81">
        <v>4.84</v>
      </c>
      <c r="BM81">
        <v>64.39</v>
      </c>
      <c r="BN81">
        <v>85.17</v>
      </c>
      <c r="BO81">
        <v>23.72</v>
      </c>
      <c r="BP81">
        <v>0</v>
      </c>
      <c r="BQ81">
        <v>0.97</v>
      </c>
      <c r="BR81">
        <v>0.41</v>
      </c>
      <c r="BS81">
        <v>0</v>
      </c>
      <c r="BT81">
        <v>0</v>
      </c>
    </row>
    <row r="82" spans="7:72">
      <c r="G82" t="s">
        <v>124</v>
      </c>
      <c r="H82" s="73">
        <v>698.78</v>
      </c>
      <c r="I82" s="46">
        <v>282.95000000000005</v>
      </c>
      <c r="J82" s="46">
        <v>356.53999999999996</v>
      </c>
      <c r="K82" s="46">
        <v>69.709999999999994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0.97</v>
      </c>
      <c r="Y82">
        <v>48.41</v>
      </c>
      <c r="Z82">
        <v>0</v>
      </c>
      <c r="AA82">
        <v>48.41</v>
      </c>
      <c r="AB82">
        <v>0.98</v>
      </c>
      <c r="AC82">
        <v>24.2</v>
      </c>
      <c r="AD82">
        <v>6.78</v>
      </c>
      <c r="AE82">
        <v>38.22</v>
      </c>
      <c r="AF82">
        <v>43.57</v>
      </c>
      <c r="AG82">
        <v>1.02</v>
      </c>
      <c r="AH82">
        <v>0</v>
      </c>
      <c r="AI82">
        <v>0.61</v>
      </c>
      <c r="AJ82">
        <v>63.63</v>
      </c>
      <c r="AK82">
        <v>24.2</v>
      </c>
      <c r="AL82">
        <v>15.83</v>
      </c>
      <c r="AM82">
        <v>0.73</v>
      </c>
      <c r="AN82">
        <v>0</v>
      </c>
      <c r="AO82">
        <v>19.23</v>
      </c>
      <c r="AP82">
        <v>14.28</v>
      </c>
      <c r="AQ82">
        <v>62.93</v>
      </c>
      <c r="AR82">
        <v>48.41</v>
      </c>
      <c r="AS82">
        <v>0</v>
      </c>
      <c r="AT82">
        <v>147.91</v>
      </c>
      <c r="AU82">
        <v>24.2</v>
      </c>
      <c r="AV82">
        <v>0.52</v>
      </c>
      <c r="AW82">
        <v>85.69</v>
      </c>
      <c r="AX82">
        <v>0</v>
      </c>
      <c r="AY82">
        <v>23.24</v>
      </c>
      <c r="AZ82">
        <v>0.92</v>
      </c>
      <c r="BA82">
        <v>255.52</v>
      </c>
      <c r="BB82">
        <v>62.93</v>
      </c>
      <c r="BC82">
        <v>0.37</v>
      </c>
      <c r="BD82">
        <v>0</v>
      </c>
      <c r="BE82">
        <v>63.18</v>
      </c>
      <c r="BF82">
        <v>0.61</v>
      </c>
      <c r="BG82">
        <v>21.28</v>
      </c>
      <c r="BH82">
        <v>0</v>
      </c>
      <c r="BI82">
        <v>36.53</v>
      </c>
      <c r="BJ82">
        <v>0.98</v>
      </c>
      <c r="BK82">
        <v>48.41</v>
      </c>
      <c r="BL82">
        <v>4.84</v>
      </c>
      <c r="BM82">
        <v>64.39</v>
      </c>
      <c r="BN82">
        <v>85.17</v>
      </c>
      <c r="BO82">
        <v>23.72</v>
      </c>
      <c r="BP82">
        <v>0</v>
      </c>
      <c r="BQ82">
        <v>0</v>
      </c>
      <c r="BR82">
        <v>0</v>
      </c>
      <c r="BS82">
        <v>0</v>
      </c>
      <c r="BT82">
        <v>0</v>
      </c>
    </row>
    <row r="83" spans="7:72">
      <c r="G83" t="s">
        <v>125</v>
      </c>
      <c r="H83" s="73">
        <v>697.69999999999982</v>
      </c>
      <c r="I83" s="46">
        <v>282.89999999999998</v>
      </c>
      <c r="J83" s="46">
        <v>356.53999999999996</v>
      </c>
      <c r="K83" s="46">
        <v>69.709999999999994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0.92</v>
      </c>
      <c r="Y83">
        <v>48.41</v>
      </c>
      <c r="Z83">
        <v>0</v>
      </c>
      <c r="AA83">
        <v>48.41</v>
      </c>
      <c r="AB83">
        <v>0.93</v>
      </c>
      <c r="AC83">
        <v>24.2</v>
      </c>
      <c r="AD83">
        <v>6.78</v>
      </c>
      <c r="AE83">
        <v>37.200000000000003</v>
      </c>
      <c r="AF83">
        <v>43.57</v>
      </c>
      <c r="AG83">
        <v>1.02</v>
      </c>
      <c r="AH83">
        <v>0</v>
      </c>
      <c r="AI83">
        <v>0.61</v>
      </c>
      <c r="AJ83">
        <v>63.63</v>
      </c>
      <c r="AK83">
        <v>24.2</v>
      </c>
      <c r="AL83">
        <v>15.83</v>
      </c>
      <c r="AM83">
        <v>0.77</v>
      </c>
      <c r="AN83">
        <v>0</v>
      </c>
      <c r="AO83">
        <v>19.23</v>
      </c>
      <c r="AP83">
        <v>14.28</v>
      </c>
      <c r="AQ83">
        <v>62.93</v>
      </c>
      <c r="AR83">
        <v>48.41</v>
      </c>
      <c r="AS83">
        <v>0</v>
      </c>
      <c r="AT83">
        <v>147.91</v>
      </c>
      <c r="AU83">
        <v>24.2</v>
      </c>
      <c r="AV83">
        <v>0.52</v>
      </c>
      <c r="AW83">
        <v>85.69</v>
      </c>
      <c r="AX83">
        <v>0</v>
      </c>
      <c r="AY83">
        <v>23.24</v>
      </c>
      <c r="AZ83">
        <v>0.92</v>
      </c>
      <c r="BA83">
        <v>255.52</v>
      </c>
      <c r="BB83">
        <v>62.93</v>
      </c>
      <c r="BC83">
        <v>0.37</v>
      </c>
      <c r="BD83">
        <v>0</v>
      </c>
      <c r="BE83">
        <v>63.18</v>
      </c>
      <c r="BF83">
        <v>0.61</v>
      </c>
      <c r="BG83">
        <v>21.28</v>
      </c>
      <c r="BH83">
        <v>0</v>
      </c>
      <c r="BI83">
        <v>36.53</v>
      </c>
      <c r="BJ83">
        <v>0.93</v>
      </c>
      <c r="BK83">
        <v>48.41</v>
      </c>
      <c r="BL83">
        <v>4.84</v>
      </c>
      <c r="BM83">
        <v>64.39</v>
      </c>
      <c r="BN83">
        <v>85.17</v>
      </c>
      <c r="BO83">
        <v>23.72</v>
      </c>
      <c r="BP83">
        <v>0</v>
      </c>
      <c r="BQ83">
        <v>0</v>
      </c>
      <c r="BR83">
        <v>0</v>
      </c>
      <c r="BS83">
        <v>0</v>
      </c>
      <c r="BT83">
        <v>0</v>
      </c>
    </row>
    <row r="84" spans="7:72">
      <c r="G84" t="s">
        <v>126</v>
      </c>
      <c r="H84" s="73">
        <v>697.69999999999982</v>
      </c>
      <c r="I84" s="46">
        <v>282.89999999999998</v>
      </c>
      <c r="J84" s="46">
        <v>356.53999999999996</v>
      </c>
      <c r="K84" s="46">
        <v>69.709999999999994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0.92</v>
      </c>
      <c r="Y84">
        <v>48.41</v>
      </c>
      <c r="Z84">
        <v>0</v>
      </c>
      <c r="AA84">
        <v>48.41</v>
      </c>
      <c r="AB84">
        <v>0.93</v>
      </c>
      <c r="AC84">
        <v>24.2</v>
      </c>
      <c r="AD84">
        <v>6.78</v>
      </c>
      <c r="AE84">
        <v>37.200000000000003</v>
      </c>
      <c r="AF84">
        <v>43.57</v>
      </c>
      <c r="AG84">
        <v>1.02</v>
      </c>
      <c r="AH84">
        <v>0</v>
      </c>
      <c r="AI84">
        <v>0.61</v>
      </c>
      <c r="AJ84">
        <v>63.63</v>
      </c>
      <c r="AK84">
        <v>24.2</v>
      </c>
      <c r="AL84">
        <v>15.83</v>
      </c>
      <c r="AM84">
        <v>0.77</v>
      </c>
      <c r="AN84">
        <v>0</v>
      </c>
      <c r="AO84">
        <v>19.23</v>
      </c>
      <c r="AP84">
        <v>14.28</v>
      </c>
      <c r="AQ84">
        <v>62.93</v>
      </c>
      <c r="AR84">
        <v>48.41</v>
      </c>
      <c r="AS84">
        <v>0</v>
      </c>
      <c r="AT84">
        <v>147.91</v>
      </c>
      <c r="AU84">
        <v>24.2</v>
      </c>
      <c r="AV84">
        <v>0.52</v>
      </c>
      <c r="AW84">
        <v>85.69</v>
      </c>
      <c r="AX84">
        <v>0</v>
      </c>
      <c r="AY84">
        <v>23.24</v>
      </c>
      <c r="AZ84">
        <v>0.92</v>
      </c>
      <c r="BA84">
        <v>255.52</v>
      </c>
      <c r="BB84">
        <v>62.93</v>
      </c>
      <c r="BC84">
        <v>0.37</v>
      </c>
      <c r="BD84">
        <v>0</v>
      </c>
      <c r="BE84">
        <v>63.18</v>
      </c>
      <c r="BF84">
        <v>0.61</v>
      </c>
      <c r="BG84">
        <v>21.28</v>
      </c>
      <c r="BH84">
        <v>0</v>
      </c>
      <c r="BI84">
        <v>36.53</v>
      </c>
      <c r="BJ84">
        <v>0.93</v>
      </c>
      <c r="BK84">
        <v>48.41</v>
      </c>
      <c r="BL84">
        <v>4.84</v>
      </c>
      <c r="BM84">
        <v>64.39</v>
      </c>
      <c r="BN84">
        <v>85.17</v>
      </c>
      <c r="BO84">
        <v>23.72</v>
      </c>
      <c r="BP84">
        <v>0</v>
      </c>
      <c r="BQ84">
        <v>0</v>
      </c>
      <c r="BR84">
        <v>0</v>
      </c>
      <c r="BS84">
        <v>0</v>
      </c>
      <c r="BT84">
        <v>0</v>
      </c>
    </row>
    <row r="85" spans="7:72">
      <c r="G85" t="s">
        <v>127</v>
      </c>
      <c r="H85" s="73">
        <v>697.69999999999982</v>
      </c>
      <c r="I85" s="46">
        <v>282.89999999999998</v>
      </c>
      <c r="J85" s="46">
        <v>356.53999999999996</v>
      </c>
      <c r="K85" s="46">
        <v>69.709999999999994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0.92</v>
      </c>
      <c r="Y85">
        <v>48.41</v>
      </c>
      <c r="Z85">
        <v>0</v>
      </c>
      <c r="AA85">
        <v>48.41</v>
      </c>
      <c r="AB85">
        <v>0.93</v>
      </c>
      <c r="AC85">
        <v>24.2</v>
      </c>
      <c r="AD85">
        <v>6.78</v>
      </c>
      <c r="AE85">
        <v>37.200000000000003</v>
      </c>
      <c r="AF85">
        <v>43.57</v>
      </c>
      <c r="AG85">
        <v>1.02</v>
      </c>
      <c r="AH85">
        <v>0</v>
      </c>
      <c r="AI85">
        <v>0.61</v>
      </c>
      <c r="AJ85">
        <v>63.63</v>
      </c>
      <c r="AK85">
        <v>24.2</v>
      </c>
      <c r="AL85">
        <v>15.83</v>
      </c>
      <c r="AM85">
        <v>0.77</v>
      </c>
      <c r="AN85">
        <v>0</v>
      </c>
      <c r="AO85">
        <v>19.23</v>
      </c>
      <c r="AP85">
        <v>14.28</v>
      </c>
      <c r="AQ85">
        <v>62.93</v>
      </c>
      <c r="AR85">
        <v>48.41</v>
      </c>
      <c r="AS85">
        <v>0</v>
      </c>
      <c r="AT85">
        <v>147.91</v>
      </c>
      <c r="AU85">
        <v>24.2</v>
      </c>
      <c r="AV85">
        <v>0.52</v>
      </c>
      <c r="AW85">
        <v>85.69</v>
      </c>
      <c r="AX85">
        <v>0</v>
      </c>
      <c r="AY85">
        <v>23.24</v>
      </c>
      <c r="AZ85">
        <v>0.92</v>
      </c>
      <c r="BA85">
        <v>255.52</v>
      </c>
      <c r="BB85">
        <v>62.93</v>
      </c>
      <c r="BC85">
        <v>0.37</v>
      </c>
      <c r="BD85">
        <v>0</v>
      </c>
      <c r="BE85">
        <v>63.18</v>
      </c>
      <c r="BF85">
        <v>0.61</v>
      </c>
      <c r="BG85">
        <v>21.28</v>
      </c>
      <c r="BH85">
        <v>0</v>
      </c>
      <c r="BI85">
        <v>36.53</v>
      </c>
      <c r="BJ85">
        <v>0.93</v>
      </c>
      <c r="BK85">
        <v>48.41</v>
      </c>
      <c r="BL85">
        <v>4.84</v>
      </c>
      <c r="BM85">
        <v>64.39</v>
      </c>
      <c r="BN85">
        <v>85.17</v>
      </c>
      <c r="BO85">
        <v>23.72</v>
      </c>
      <c r="BP85">
        <v>0</v>
      </c>
      <c r="BQ85">
        <v>0</v>
      </c>
      <c r="BR85">
        <v>0</v>
      </c>
      <c r="BS85">
        <v>0</v>
      </c>
      <c r="BT85">
        <v>0</v>
      </c>
    </row>
    <row r="86" spans="7:72">
      <c r="G86" t="s">
        <v>128</v>
      </c>
      <c r="H86" s="73">
        <v>697.69999999999982</v>
      </c>
      <c r="I86" s="46">
        <v>282.89999999999998</v>
      </c>
      <c r="J86" s="46">
        <v>356.53999999999996</v>
      </c>
      <c r="K86" s="46">
        <v>69.709999999999994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0.92</v>
      </c>
      <c r="Y86">
        <v>48.41</v>
      </c>
      <c r="Z86">
        <v>0</v>
      </c>
      <c r="AA86">
        <v>48.41</v>
      </c>
      <c r="AB86">
        <v>0.93</v>
      </c>
      <c r="AC86">
        <v>24.2</v>
      </c>
      <c r="AD86">
        <v>6.78</v>
      </c>
      <c r="AE86">
        <v>37.200000000000003</v>
      </c>
      <c r="AF86">
        <v>43.57</v>
      </c>
      <c r="AG86">
        <v>1.02</v>
      </c>
      <c r="AH86">
        <v>0</v>
      </c>
      <c r="AI86">
        <v>0.61</v>
      </c>
      <c r="AJ86">
        <v>63.63</v>
      </c>
      <c r="AK86">
        <v>24.2</v>
      </c>
      <c r="AL86">
        <v>15.83</v>
      </c>
      <c r="AM86">
        <v>0.77</v>
      </c>
      <c r="AN86">
        <v>0</v>
      </c>
      <c r="AO86">
        <v>19.23</v>
      </c>
      <c r="AP86">
        <v>14.28</v>
      </c>
      <c r="AQ86">
        <v>62.93</v>
      </c>
      <c r="AR86">
        <v>48.41</v>
      </c>
      <c r="AS86">
        <v>0</v>
      </c>
      <c r="AT86">
        <v>147.91</v>
      </c>
      <c r="AU86">
        <v>24.2</v>
      </c>
      <c r="AV86">
        <v>0.52</v>
      </c>
      <c r="AW86">
        <v>85.69</v>
      </c>
      <c r="AX86">
        <v>0</v>
      </c>
      <c r="AY86">
        <v>23.24</v>
      </c>
      <c r="AZ86">
        <v>0.92</v>
      </c>
      <c r="BA86">
        <v>255.52</v>
      </c>
      <c r="BB86">
        <v>62.93</v>
      </c>
      <c r="BC86">
        <v>0.37</v>
      </c>
      <c r="BD86">
        <v>0</v>
      </c>
      <c r="BE86">
        <v>63.18</v>
      </c>
      <c r="BF86">
        <v>0.61</v>
      </c>
      <c r="BG86">
        <v>21.28</v>
      </c>
      <c r="BH86">
        <v>0</v>
      </c>
      <c r="BI86">
        <v>36.53</v>
      </c>
      <c r="BJ86">
        <v>0.93</v>
      </c>
      <c r="BK86">
        <v>48.41</v>
      </c>
      <c r="BL86">
        <v>4.84</v>
      </c>
      <c r="BM86">
        <v>64.39</v>
      </c>
      <c r="BN86">
        <v>85.17</v>
      </c>
      <c r="BO86">
        <v>23.72</v>
      </c>
      <c r="BP86">
        <v>0</v>
      </c>
      <c r="BQ86">
        <v>0</v>
      </c>
      <c r="BR86">
        <v>0</v>
      </c>
      <c r="BS86">
        <v>0</v>
      </c>
      <c r="BT86">
        <v>0</v>
      </c>
    </row>
    <row r="87" spans="7:72">
      <c r="G87" t="s">
        <v>129</v>
      </c>
      <c r="H87" s="73">
        <v>697.69999999999982</v>
      </c>
      <c r="I87" s="46">
        <v>326.47000000000003</v>
      </c>
      <c r="J87" s="46">
        <v>356.72</v>
      </c>
      <c r="K87" s="46">
        <v>69.709999999999994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0.92</v>
      </c>
      <c r="Y87">
        <v>48.41</v>
      </c>
      <c r="Z87">
        <v>0</v>
      </c>
      <c r="AA87">
        <v>91.98</v>
      </c>
      <c r="AB87">
        <v>0.93</v>
      </c>
      <c r="AC87">
        <v>24.2</v>
      </c>
      <c r="AD87">
        <v>6.78</v>
      </c>
      <c r="AE87">
        <v>37.200000000000003</v>
      </c>
      <c r="AF87">
        <v>43.57</v>
      </c>
      <c r="AG87">
        <v>1.02</v>
      </c>
      <c r="AH87">
        <v>0</v>
      </c>
      <c r="AI87">
        <v>0.61</v>
      </c>
      <c r="AJ87">
        <v>63.63</v>
      </c>
      <c r="AK87">
        <v>24.2</v>
      </c>
      <c r="AL87">
        <v>15.83</v>
      </c>
      <c r="AM87">
        <v>0.77</v>
      </c>
      <c r="AN87">
        <v>0</v>
      </c>
      <c r="AO87">
        <v>19.41</v>
      </c>
      <c r="AP87">
        <v>14.28</v>
      </c>
      <c r="AQ87">
        <v>62.93</v>
      </c>
      <c r="AR87">
        <v>48.41</v>
      </c>
      <c r="AS87">
        <v>0</v>
      </c>
      <c r="AT87">
        <v>147.91</v>
      </c>
      <c r="AU87">
        <v>24.2</v>
      </c>
      <c r="AV87">
        <v>0.52</v>
      </c>
      <c r="AW87">
        <v>85.69</v>
      </c>
      <c r="AX87">
        <v>0</v>
      </c>
      <c r="AY87">
        <v>23.24</v>
      </c>
      <c r="AZ87">
        <v>0.92</v>
      </c>
      <c r="BA87">
        <v>255.52</v>
      </c>
      <c r="BB87">
        <v>62.93</v>
      </c>
      <c r="BC87">
        <v>0.37</v>
      </c>
      <c r="BD87">
        <v>0</v>
      </c>
      <c r="BE87">
        <v>63.18</v>
      </c>
      <c r="BF87">
        <v>0.61</v>
      </c>
      <c r="BG87">
        <v>21.28</v>
      </c>
      <c r="BH87">
        <v>0</v>
      </c>
      <c r="BI87">
        <v>36.53</v>
      </c>
      <c r="BJ87">
        <v>0.93</v>
      </c>
      <c r="BK87">
        <v>48.41</v>
      </c>
      <c r="BL87">
        <v>4.84</v>
      </c>
      <c r="BM87">
        <v>64.39</v>
      </c>
      <c r="BN87">
        <v>85.17</v>
      </c>
      <c r="BO87">
        <v>23.72</v>
      </c>
      <c r="BP87">
        <v>0</v>
      </c>
      <c r="BQ87">
        <v>0</v>
      </c>
      <c r="BR87">
        <v>0</v>
      </c>
      <c r="BS87">
        <v>0</v>
      </c>
      <c r="BT87">
        <v>0</v>
      </c>
    </row>
    <row r="88" spans="7:72">
      <c r="G88" t="s">
        <v>130</v>
      </c>
      <c r="H88" s="73">
        <v>697.69999999999982</v>
      </c>
      <c r="I88" s="46">
        <v>326.47000000000003</v>
      </c>
      <c r="J88" s="46">
        <v>356.72</v>
      </c>
      <c r="K88" s="46">
        <v>69.709999999999994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0.92</v>
      </c>
      <c r="Y88">
        <v>48.41</v>
      </c>
      <c r="Z88">
        <v>0</v>
      </c>
      <c r="AA88">
        <v>91.98</v>
      </c>
      <c r="AB88">
        <v>0.93</v>
      </c>
      <c r="AC88">
        <v>24.2</v>
      </c>
      <c r="AD88">
        <v>6.78</v>
      </c>
      <c r="AE88">
        <v>37.200000000000003</v>
      </c>
      <c r="AF88">
        <v>43.57</v>
      </c>
      <c r="AG88">
        <v>1.02</v>
      </c>
      <c r="AH88">
        <v>0</v>
      </c>
      <c r="AI88">
        <v>0.61</v>
      </c>
      <c r="AJ88">
        <v>63.63</v>
      </c>
      <c r="AK88">
        <v>24.2</v>
      </c>
      <c r="AL88">
        <v>15.83</v>
      </c>
      <c r="AM88">
        <v>0.77</v>
      </c>
      <c r="AN88">
        <v>0</v>
      </c>
      <c r="AO88">
        <v>19.41</v>
      </c>
      <c r="AP88">
        <v>14.28</v>
      </c>
      <c r="AQ88">
        <v>62.93</v>
      </c>
      <c r="AR88">
        <v>48.41</v>
      </c>
      <c r="AS88">
        <v>0</v>
      </c>
      <c r="AT88">
        <v>147.91</v>
      </c>
      <c r="AU88">
        <v>24.2</v>
      </c>
      <c r="AV88">
        <v>0.52</v>
      </c>
      <c r="AW88">
        <v>85.69</v>
      </c>
      <c r="AX88">
        <v>0</v>
      </c>
      <c r="AY88">
        <v>23.24</v>
      </c>
      <c r="AZ88">
        <v>0.92</v>
      </c>
      <c r="BA88">
        <v>255.52</v>
      </c>
      <c r="BB88">
        <v>62.93</v>
      </c>
      <c r="BC88">
        <v>0.37</v>
      </c>
      <c r="BD88">
        <v>0</v>
      </c>
      <c r="BE88">
        <v>63.18</v>
      </c>
      <c r="BF88">
        <v>0.61</v>
      </c>
      <c r="BG88">
        <v>21.28</v>
      </c>
      <c r="BH88">
        <v>0</v>
      </c>
      <c r="BI88">
        <v>36.53</v>
      </c>
      <c r="BJ88">
        <v>0.93</v>
      </c>
      <c r="BK88">
        <v>48.41</v>
      </c>
      <c r="BL88">
        <v>4.84</v>
      </c>
      <c r="BM88">
        <v>64.39</v>
      </c>
      <c r="BN88">
        <v>85.17</v>
      </c>
      <c r="BO88">
        <v>23.72</v>
      </c>
      <c r="BP88">
        <v>0</v>
      </c>
      <c r="BQ88">
        <v>0</v>
      </c>
      <c r="BR88">
        <v>0</v>
      </c>
      <c r="BS88">
        <v>0</v>
      </c>
      <c r="BT88">
        <v>0</v>
      </c>
    </row>
    <row r="89" spans="7:72">
      <c r="G89" t="s">
        <v>131</v>
      </c>
      <c r="H89" s="73">
        <v>697.69999999999982</v>
      </c>
      <c r="I89" s="46">
        <v>326.47000000000003</v>
      </c>
      <c r="J89" s="46">
        <v>356.72</v>
      </c>
      <c r="K89" s="46">
        <v>69.709999999999994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0.92</v>
      </c>
      <c r="Y89">
        <v>48.41</v>
      </c>
      <c r="Z89">
        <v>0</v>
      </c>
      <c r="AA89">
        <v>91.98</v>
      </c>
      <c r="AB89">
        <v>0.93</v>
      </c>
      <c r="AC89">
        <v>24.2</v>
      </c>
      <c r="AD89">
        <v>6.78</v>
      </c>
      <c r="AE89">
        <v>37.200000000000003</v>
      </c>
      <c r="AF89">
        <v>43.57</v>
      </c>
      <c r="AG89">
        <v>1.02</v>
      </c>
      <c r="AH89">
        <v>0</v>
      </c>
      <c r="AI89">
        <v>0.61</v>
      </c>
      <c r="AJ89">
        <v>63.63</v>
      </c>
      <c r="AK89">
        <v>24.2</v>
      </c>
      <c r="AL89">
        <v>15.83</v>
      </c>
      <c r="AM89">
        <v>0.77</v>
      </c>
      <c r="AN89">
        <v>0</v>
      </c>
      <c r="AO89">
        <v>19.41</v>
      </c>
      <c r="AP89">
        <v>14.28</v>
      </c>
      <c r="AQ89">
        <v>62.93</v>
      </c>
      <c r="AR89">
        <v>48.41</v>
      </c>
      <c r="AS89">
        <v>0</v>
      </c>
      <c r="AT89">
        <v>147.91</v>
      </c>
      <c r="AU89">
        <v>24.2</v>
      </c>
      <c r="AV89">
        <v>0.52</v>
      </c>
      <c r="AW89">
        <v>85.69</v>
      </c>
      <c r="AX89">
        <v>0</v>
      </c>
      <c r="AY89">
        <v>23.24</v>
      </c>
      <c r="AZ89">
        <v>0.92</v>
      </c>
      <c r="BA89">
        <v>255.52</v>
      </c>
      <c r="BB89">
        <v>62.93</v>
      </c>
      <c r="BC89">
        <v>0.37</v>
      </c>
      <c r="BD89">
        <v>0</v>
      </c>
      <c r="BE89">
        <v>63.18</v>
      </c>
      <c r="BF89">
        <v>0.61</v>
      </c>
      <c r="BG89">
        <v>21.28</v>
      </c>
      <c r="BH89">
        <v>0</v>
      </c>
      <c r="BI89">
        <v>36.53</v>
      </c>
      <c r="BJ89">
        <v>0.93</v>
      </c>
      <c r="BK89">
        <v>48.41</v>
      </c>
      <c r="BL89">
        <v>4.84</v>
      </c>
      <c r="BM89">
        <v>64.39</v>
      </c>
      <c r="BN89">
        <v>85.17</v>
      </c>
      <c r="BO89">
        <v>23.72</v>
      </c>
      <c r="BP89">
        <v>0</v>
      </c>
      <c r="BQ89">
        <v>0</v>
      </c>
      <c r="BR89">
        <v>0</v>
      </c>
      <c r="BS89">
        <v>0</v>
      </c>
      <c r="BT89">
        <v>0</v>
      </c>
    </row>
    <row r="90" spans="7:72">
      <c r="G90" t="s">
        <v>132</v>
      </c>
      <c r="H90" s="73">
        <v>697.7399999999999</v>
      </c>
      <c r="I90" s="46">
        <v>326.47000000000003</v>
      </c>
      <c r="J90" s="46">
        <v>356.72</v>
      </c>
      <c r="K90" s="46">
        <v>69.709999999999994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0.92</v>
      </c>
      <c r="Y90">
        <v>48.41</v>
      </c>
      <c r="Z90">
        <v>0</v>
      </c>
      <c r="AA90">
        <v>91.98</v>
      </c>
      <c r="AB90">
        <v>0.93</v>
      </c>
      <c r="AC90">
        <v>24.2</v>
      </c>
      <c r="AD90">
        <v>6.78</v>
      </c>
      <c r="AE90">
        <v>37.200000000000003</v>
      </c>
      <c r="AF90">
        <v>43.57</v>
      </c>
      <c r="AG90">
        <v>1.02</v>
      </c>
      <c r="AH90">
        <v>0</v>
      </c>
      <c r="AI90">
        <v>0.61</v>
      </c>
      <c r="AJ90">
        <v>63.63</v>
      </c>
      <c r="AK90">
        <v>24.2</v>
      </c>
      <c r="AL90">
        <v>15.87</v>
      </c>
      <c r="AM90">
        <v>0.77</v>
      </c>
      <c r="AN90">
        <v>0</v>
      </c>
      <c r="AO90">
        <v>19.41</v>
      </c>
      <c r="AP90">
        <v>14.28</v>
      </c>
      <c r="AQ90">
        <v>62.93</v>
      </c>
      <c r="AR90">
        <v>48.41</v>
      </c>
      <c r="AS90">
        <v>0</v>
      </c>
      <c r="AT90">
        <v>147.91</v>
      </c>
      <c r="AU90">
        <v>24.2</v>
      </c>
      <c r="AV90">
        <v>0.52</v>
      </c>
      <c r="AW90">
        <v>85.69</v>
      </c>
      <c r="AX90">
        <v>0</v>
      </c>
      <c r="AY90">
        <v>23.24</v>
      </c>
      <c r="AZ90">
        <v>0.92</v>
      </c>
      <c r="BA90">
        <v>255.52</v>
      </c>
      <c r="BB90">
        <v>62.93</v>
      </c>
      <c r="BC90">
        <v>0.37</v>
      </c>
      <c r="BD90">
        <v>0</v>
      </c>
      <c r="BE90">
        <v>63.18</v>
      </c>
      <c r="BF90">
        <v>0.61</v>
      </c>
      <c r="BG90">
        <v>21.28</v>
      </c>
      <c r="BH90">
        <v>0</v>
      </c>
      <c r="BI90">
        <v>36.53</v>
      </c>
      <c r="BJ90">
        <v>0.93</v>
      </c>
      <c r="BK90">
        <v>48.41</v>
      </c>
      <c r="BL90">
        <v>4.84</v>
      </c>
      <c r="BM90">
        <v>64.39</v>
      </c>
      <c r="BN90">
        <v>85.17</v>
      </c>
      <c r="BO90">
        <v>23.72</v>
      </c>
      <c r="BP90">
        <v>0</v>
      </c>
      <c r="BQ90">
        <v>0</v>
      </c>
      <c r="BR90">
        <v>0</v>
      </c>
      <c r="BS90">
        <v>0</v>
      </c>
      <c r="BT90">
        <v>0</v>
      </c>
    </row>
    <row r="91" spans="7:72">
      <c r="G91" t="s">
        <v>133</v>
      </c>
      <c r="H91" s="73">
        <v>990.17999999999984</v>
      </c>
      <c r="I91" s="46">
        <v>418.70000000000005</v>
      </c>
      <c r="J91" s="46">
        <v>356.72</v>
      </c>
      <c r="K91" s="46">
        <v>69.709999999999994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0.92</v>
      </c>
      <c r="Y91">
        <v>48.41</v>
      </c>
      <c r="Z91">
        <v>54.22</v>
      </c>
      <c r="AA91">
        <v>91.98</v>
      </c>
      <c r="AB91">
        <v>0.93</v>
      </c>
      <c r="AC91">
        <v>24.2</v>
      </c>
      <c r="AD91">
        <v>6.78</v>
      </c>
      <c r="AE91">
        <v>35.68</v>
      </c>
      <c r="AF91">
        <v>43.57</v>
      </c>
      <c r="AG91">
        <v>1.02</v>
      </c>
      <c r="AH91">
        <v>0</v>
      </c>
      <c r="AI91">
        <v>0.61</v>
      </c>
      <c r="AJ91">
        <v>63.63</v>
      </c>
      <c r="AK91">
        <v>24.2</v>
      </c>
      <c r="AL91">
        <v>232.47</v>
      </c>
      <c r="AM91">
        <v>0.73</v>
      </c>
      <c r="AN91">
        <v>0</v>
      </c>
      <c r="AO91">
        <v>19.41</v>
      </c>
      <c r="AP91">
        <v>83.27</v>
      </c>
      <c r="AQ91">
        <v>62.93</v>
      </c>
      <c r="AR91">
        <v>48.41</v>
      </c>
      <c r="AS91">
        <v>0</v>
      </c>
      <c r="AT91">
        <v>147.91</v>
      </c>
      <c r="AU91">
        <v>24.2</v>
      </c>
      <c r="AV91">
        <v>0.52</v>
      </c>
      <c r="AW91">
        <v>85.69</v>
      </c>
      <c r="AX91">
        <v>0</v>
      </c>
      <c r="AY91">
        <v>23.24</v>
      </c>
      <c r="AZ91">
        <v>0.92</v>
      </c>
      <c r="BA91">
        <v>255.52</v>
      </c>
      <c r="BB91">
        <v>62.93</v>
      </c>
      <c r="BC91">
        <v>0.37</v>
      </c>
      <c r="BD91">
        <v>23.24</v>
      </c>
      <c r="BE91">
        <v>63.18</v>
      </c>
      <c r="BF91">
        <v>0.61</v>
      </c>
      <c r="BG91">
        <v>21.28</v>
      </c>
      <c r="BH91">
        <v>23.18</v>
      </c>
      <c r="BI91">
        <v>36.53</v>
      </c>
      <c r="BJ91">
        <v>0.93</v>
      </c>
      <c r="BK91">
        <v>48.41</v>
      </c>
      <c r="BL91">
        <v>4.84</v>
      </c>
      <c r="BM91">
        <v>64.39</v>
      </c>
      <c r="BN91">
        <v>85.17</v>
      </c>
      <c r="BO91">
        <v>23.72</v>
      </c>
      <c r="BP91">
        <v>0</v>
      </c>
      <c r="BQ91">
        <v>0</v>
      </c>
      <c r="BR91">
        <v>0</v>
      </c>
      <c r="BS91">
        <v>0</v>
      </c>
      <c r="BT91">
        <v>0</v>
      </c>
    </row>
    <row r="92" spans="7:72">
      <c r="G92" t="s">
        <v>134</v>
      </c>
      <c r="H92" s="73">
        <v>990.17999999999984</v>
      </c>
      <c r="I92" s="46">
        <v>418.70000000000005</v>
      </c>
      <c r="J92" s="46">
        <v>356.72</v>
      </c>
      <c r="K92" s="46">
        <v>69.709999999999994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0.92</v>
      </c>
      <c r="Y92">
        <v>48.41</v>
      </c>
      <c r="Z92">
        <v>54.22</v>
      </c>
      <c r="AA92">
        <v>91.98</v>
      </c>
      <c r="AB92">
        <v>0.93</v>
      </c>
      <c r="AC92">
        <v>24.2</v>
      </c>
      <c r="AD92">
        <v>6.78</v>
      </c>
      <c r="AE92">
        <v>35.68</v>
      </c>
      <c r="AF92">
        <v>43.57</v>
      </c>
      <c r="AG92">
        <v>1.02</v>
      </c>
      <c r="AH92">
        <v>0</v>
      </c>
      <c r="AI92">
        <v>0.61</v>
      </c>
      <c r="AJ92">
        <v>63.63</v>
      </c>
      <c r="AK92">
        <v>24.2</v>
      </c>
      <c r="AL92">
        <v>232.47</v>
      </c>
      <c r="AM92">
        <v>0.73</v>
      </c>
      <c r="AN92">
        <v>0</v>
      </c>
      <c r="AO92">
        <v>19.41</v>
      </c>
      <c r="AP92">
        <v>83.27</v>
      </c>
      <c r="AQ92">
        <v>62.93</v>
      </c>
      <c r="AR92">
        <v>48.41</v>
      </c>
      <c r="AS92">
        <v>0</v>
      </c>
      <c r="AT92">
        <v>147.91</v>
      </c>
      <c r="AU92">
        <v>24.2</v>
      </c>
      <c r="AV92">
        <v>0.52</v>
      </c>
      <c r="AW92">
        <v>85.69</v>
      </c>
      <c r="AX92">
        <v>0</v>
      </c>
      <c r="AY92">
        <v>23.24</v>
      </c>
      <c r="AZ92">
        <v>0.92</v>
      </c>
      <c r="BA92">
        <v>255.52</v>
      </c>
      <c r="BB92">
        <v>62.93</v>
      </c>
      <c r="BC92">
        <v>0.37</v>
      </c>
      <c r="BD92">
        <v>23.24</v>
      </c>
      <c r="BE92">
        <v>63.18</v>
      </c>
      <c r="BF92">
        <v>0.61</v>
      </c>
      <c r="BG92">
        <v>21.28</v>
      </c>
      <c r="BH92">
        <v>23.18</v>
      </c>
      <c r="BI92">
        <v>36.53</v>
      </c>
      <c r="BJ92">
        <v>0.93</v>
      </c>
      <c r="BK92">
        <v>48.41</v>
      </c>
      <c r="BL92">
        <v>4.84</v>
      </c>
      <c r="BM92">
        <v>64.39</v>
      </c>
      <c r="BN92">
        <v>85.17</v>
      </c>
      <c r="BO92">
        <v>23.72</v>
      </c>
      <c r="BP92">
        <v>0</v>
      </c>
      <c r="BQ92">
        <v>0</v>
      </c>
      <c r="BR92">
        <v>0</v>
      </c>
      <c r="BS92">
        <v>0</v>
      </c>
      <c r="BT92">
        <v>0</v>
      </c>
    </row>
    <row r="93" spans="7:72">
      <c r="G93" t="s">
        <v>135</v>
      </c>
      <c r="H93" s="73">
        <v>990.17999999999984</v>
      </c>
      <c r="I93" s="46">
        <v>418.70000000000005</v>
      </c>
      <c r="J93" s="46">
        <v>356.72</v>
      </c>
      <c r="K93" s="46">
        <v>69.709999999999994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0.92</v>
      </c>
      <c r="Y93">
        <v>48.41</v>
      </c>
      <c r="Z93">
        <v>54.22</v>
      </c>
      <c r="AA93">
        <v>91.98</v>
      </c>
      <c r="AB93">
        <v>0.93</v>
      </c>
      <c r="AC93">
        <v>24.2</v>
      </c>
      <c r="AD93">
        <v>6.78</v>
      </c>
      <c r="AE93">
        <v>35.68</v>
      </c>
      <c r="AF93">
        <v>43.57</v>
      </c>
      <c r="AG93">
        <v>1.02</v>
      </c>
      <c r="AH93">
        <v>0</v>
      </c>
      <c r="AI93">
        <v>0.61</v>
      </c>
      <c r="AJ93">
        <v>63.63</v>
      </c>
      <c r="AK93">
        <v>24.2</v>
      </c>
      <c r="AL93">
        <v>232.47</v>
      </c>
      <c r="AM93">
        <v>0.73</v>
      </c>
      <c r="AN93">
        <v>0</v>
      </c>
      <c r="AO93">
        <v>19.41</v>
      </c>
      <c r="AP93">
        <v>83.27</v>
      </c>
      <c r="AQ93">
        <v>62.93</v>
      </c>
      <c r="AR93">
        <v>48.41</v>
      </c>
      <c r="AS93">
        <v>0</v>
      </c>
      <c r="AT93">
        <v>147.91</v>
      </c>
      <c r="AU93">
        <v>24.2</v>
      </c>
      <c r="AV93">
        <v>0.52</v>
      </c>
      <c r="AW93">
        <v>85.69</v>
      </c>
      <c r="AX93">
        <v>0</v>
      </c>
      <c r="AY93">
        <v>23.24</v>
      </c>
      <c r="AZ93">
        <v>0.92</v>
      </c>
      <c r="BA93">
        <v>255.52</v>
      </c>
      <c r="BB93">
        <v>62.93</v>
      </c>
      <c r="BC93">
        <v>0.37</v>
      </c>
      <c r="BD93">
        <v>23.24</v>
      </c>
      <c r="BE93">
        <v>63.18</v>
      </c>
      <c r="BF93">
        <v>0.61</v>
      </c>
      <c r="BG93">
        <v>21.28</v>
      </c>
      <c r="BH93">
        <v>23.18</v>
      </c>
      <c r="BI93">
        <v>36.53</v>
      </c>
      <c r="BJ93">
        <v>0.93</v>
      </c>
      <c r="BK93">
        <v>48.41</v>
      </c>
      <c r="BL93">
        <v>4.84</v>
      </c>
      <c r="BM93">
        <v>64.39</v>
      </c>
      <c r="BN93">
        <v>85.17</v>
      </c>
      <c r="BO93">
        <v>23.72</v>
      </c>
      <c r="BP93">
        <v>0</v>
      </c>
      <c r="BQ93">
        <v>0</v>
      </c>
      <c r="BR93">
        <v>0</v>
      </c>
      <c r="BS93">
        <v>0</v>
      </c>
      <c r="BT93">
        <v>0</v>
      </c>
    </row>
    <row r="94" spans="7:72">
      <c r="G94" t="s">
        <v>136</v>
      </c>
      <c r="H94" s="73">
        <v>990.17999999999984</v>
      </c>
      <c r="I94" s="46">
        <v>418.70000000000005</v>
      </c>
      <c r="J94" s="46">
        <v>356.72</v>
      </c>
      <c r="K94" s="46">
        <v>69.709999999999994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0.92</v>
      </c>
      <c r="Y94">
        <v>48.41</v>
      </c>
      <c r="Z94">
        <v>54.22</v>
      </c>
      <c r="AA94">
        <v>91.98</v>
      </c>
      <c r="AB94">
        <v>0.93</v>
      </c>
      <c r="AC94">
        <v>24.2</v>
      </c>
      <c r="AD94">
        <v>6.78</v>
      </c>
      <c r="AE94">
        <v>35.68</v>
      </c>
      <c r="AF94">
        <v>43.57</v>
      </c>
      <c r="AG94">
        <v>1.02</v>
      </c>
      <c r="AH94">
        <v>0</v>
      </c>
      <c r="AI94">
        <v>0.61</v>
      </c>
      <c r="AJ94">
        <v>63.63</v>
      </c>
      <c r="AK94">
        <v>24.2</v>
      </c>
      <c r="AL94">
        <v>232.47</v>
      </c>
      <c r="AM94">
        <v>0.73</v>
      </c>
      <c r="AN94">
        <v>0</v>
      </c>
      <c r="AO94">
        <v>19.41</v>
      </c>
      <c r="AP94">
        <v>83.27</v>
      </c>
      <c r="AQ94">
        <v>62.93</v>
      </c>
      <c r="AR94">
        <v>48.41</v>
      </c>
      <c r="AS94">
        <v>0</v>
      </c>
      <c r="AT94">
        <v>147.91</v>
      </c>
      <c r="AU94">
        <v>24.2</v>
      </c>
      <c r="AV94">
        <v>0.52</v>
      </c>
      <c r="AW94">
        <v>85.69</v>
      </c>
      <c r="AX94">
        <v>0</v>
      </c>
      <c r="AY94">
        <v>23.24</v>
      </c>
      <c r="AZ94">
        <v>0.92</v>
      </c>
      <c r="BA94">
        <v>255.52</v>
      </c>
      <c r="BB94">
        <v>62.93</v>
      </c>
      <c r="BC94">
        <v>0.37</v>
      </c>
      <c r="BD94">
        <v>23.24</v>
      </c>
      <c r="BE94">
        <v>63.18</v>
      </c>
      <c r="BF94">
        <v>0.61</v>
      </c>
      <c r="BG94">
        <v>21.28</v>
      </c>
      <c r="BH94">
        <v>23.18</v>
      </c>
      <c r="BI94">
        <v>36.53</v>
      </c>
      <c r="BJ94">
        <v>0.93</v>
      </c>
      <c r="BK94">
        <v>48.41</v>
      </c>
      <c r="BL94">
        <v>4.84</v>
      </c>
      <c r="BM94">
        <v>64.39</v>
      </c>
      <c r="BN94">
        <v>85.17</v>
      </c>
      <c r="BO94">
        <v>23.72</v>
      </c>
      <c r="BP94">
        <v>0</v>
      </c>
      <c r="BQ94">
        <v>0</v>
      </c>
      <c r="BR94">
        <v>0</v>
      </c>
      <c r="BS94">
        <v>0</v>
      </c>
      <c r="BT94">
        <v>0</v>
      </c>
    </row>
    <row r="95" spans="7:72">
      <c r="G95" t="s">
        <v>137</v>
      </c>
      <c r="H95" s="73">
        <v>990.07999999999981</v>
      </c>
      <c r="I95" s="46">
        <v>418.70000000000005</v>
      </c>
      <c r="J95" s="46">
        <v>356.72</v>
      </c>
      <c r="K95" s="46">
        <v>69.709999999999994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0.92</v>
      </c>
      <c r="Y95">
        <v>48.41</v>
      </c>
      <c r="Z95">
        <v>54.22</v>
      </c>
      <c r="AA95">
        <v>91.98</v>
      </c>
      <c r="AB95">
        <v>0.93</v>
      </c>
      <c r="AC95">
        <v>24.2</v>
      </c>
      <c r="AD95">
        <v>6.78</v>
      </c>
      <c r="AE95">
        <v>35.68</v>
      </c>
      <c r="AF95">
        <v>43.57</v>
      </c>
      <c r="AG95">
        <v>1.02</v>
      </c>
      <c r="AH95">
        <v>0</v>
      </c>
      <c r="AI95">
        <v>0.61</v>
      </c>
      <c r="AJ95">
        <v>63.63</v>
      </c>
      <c r="AK95">
        <v>24.2</v>
      </c>
      <c r="AL95">
        <v>232.47</v>
      </c>
      <c r="AM95">
        <v>0.63</v>
      </c>
      <c r="AN95">
        <v>0</v>
      </c>
      <c r="AO95">
        <v>19.41</v>
      </c>
      <c r="AP95">
        <v>83.27</v>
      </c>
      <c r="AQ95">
        <v>62.93</v>
      </c>
      <c r="AR95">
        <v>48.41</v>
      </c>
      <c r="AS95">
        <v>0</v>
      </c>
      <c r="AT95">
        <v>147.91</v>
      </c>
      <c r="AU95">
        <v>24.2</v>
      </c>
      <c r="AV95">
        <v>0.52</v>
      </c>
      <c r="AW95">
        <v>85.69</v>
      </c>
      <c r="AX95">
        <v>0</v>
      </c>
      <c r="AY95">
        <v>23.24</v>
      </c>
      <c r="AZ95">
        <v>0.92</v>
      </c>
      <c r="BA95">
        <v>255.52</v>
      </c>
      <c r="BB95">
        <v>62.93</v>
      </c>
      <c r="BC95">
        <v>0.37</v>
      </c>
      <c r="BD95">
        <v>23.24</v>
      </c>
      <c r="BE95">
        <v>63.18</v>
      </c>
      <c r="BF95">
        <v>0.61</v>
      </c>
      <c r="BG95">
        <v>21.28</v>
      </c>
      <c r="BH95">
        <v>23.18</v>
      </c>
      <c r="BI95">
        <v>36.53</v>
      </c>
      <c r="BJ95">
        <v>0.93</v>
      </c>
      <c r="BK95">
        <v>48.41</v>
      </c>
      <c r="BL95">
        <v>4.84</v>
      </c>
      <c r="BM95">
        <v>64.39</v>
      </c>
      <c r="BN95">
        <v>85.17</v>
      </c>
      <c r="BO95">
        <v>23.72</v>
      </c>
      <c r="BP95">
        <v>0</v>
      </c>
      <c r="BQ95">
        <v>0</v>
      </c>
      <c r="BR95">
        <v>0</v>
      </c>
      <c r="BS95">
        <v>0</v>
      </c>
      <c r="BT95">
        <v>0</v>
      </c>
    </row>
    <row r="96" spans="7:72">
      <c r="G96" t="s">
        <v>138</v>
      </c>
      <c r="H96" s="73">
        <v>990.07999999999981</v>
      </c>
      <c r="I96" s="46">
        <v>418.70000000000005</v>
      </c>
      <c r="J96" s="46">
        <v>356.72</v>
      </c>
      <c r="K96" s="46">
        <v>69.709999999999994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0.92</v>
      </c>
      <c r="Y96">
        <v>48.41</v>
      </c>
      <c r="Z96">
        <v>54.22</v>
      </c>
      <c r="AA96">
        <v>91.98</v>
      </c>
      <c r="AB96">
        <v>0.93</v>
      </c>
      <c r="AC96">
        <v>24.2</v>
      </c>
      <c r="AD96">
        <v>6.78</v>
      </c>
      <c r="AE96">
        <v>35.68</v>
      </c>
      <c r="AF96">
        <v>43.57</v>
      </c>
      <c r="AG96">
        <v>1.02</v>
      </c>
      <c r="AH96">
        <v>0</v>
      </c>
      <c r="AI96">
        <v>0.61</v>
      </c>
      <c r="AJ96">
        <v>63.63</v>
      </c>
      <c r="AK96">
        <v>24.2</v>
      </c>
      <c r="AL96">
        <v>232.47</v>
      </c>
      <c r="AM96">
        <v>0.63</v>
      </c>
      <c r="AN96">
        <v>0</v>
      </c>
      <c r="AO96">
        <v>19.41</v>
      </c>
      <c r="AP96">
        <v>83.27</v>
      </c>
      <c r="AQ96">
        <v>62.93</v>
      </c>
      <c r="AR96">
        <v>48.41</v>
      </c>
      <c r="AS96">
        <v>0</v>
      </c>
      <c r="AT96">
        <v>147.91</v>
      </c>
      <c r="AU96">
        <v>24.2</v>
      </c>
      <c r="AV96">
        <v>0.52</v>
      </c>
      <c r="AW96">
        <v>85.69</v>
      </c>
      <c r="AX96">
        <v>0</v>
      </c>
      <c r="AY96">
        <v>23.24</v>
      </c>
      <c r="AZ96">
        <v>0.92</v>
      </c>
      <c r="BA96">
        <v>255.52</v>
      </c>
      <c r="BB96">
        <v>62.93</v>
      </c>
      <c r="BC96">
        <v>0.37</v>
      </c>
      <c r="BD96">
        <v>23.24</v>
      </c>
      <c r="BE96">
        <v>63.18</v>
      </c>
      <c r="BF96">
        <v>0.61</v>
      </c>
      <c r="BG96">
        <v>21.28</v>
      </c>
      <c r="BH96">
        <v>23.18</v>
      </c>
      <c r="BI96">
        <v>36.53</v>
      </c>
      <c r="BJ96">
        <v>0.93</v>
      </c>
      <c r="BK96">
        <v>48.41</v>
      </c>
      <c r="BL96">
        <v>4.84</v>
      </c>
      <c r="BM96">
        <v>64.39</v>
      </c>
      <c r="BN96">
        <v>85.17</v>
      </c>
      <c r="BO96">
        <v>23.72</v>
      </c>
      <c r="BP96">
        <v>0</v>
      </c>
      <c r="BQ96">
        <v>0</v>
      </c>
      <c r="BR96">
        <v>0</v>
      </c>
      <c r="BS96">
        <v>0</v>
      </c>
      <c r="BT96">
        <v>0</v>
      </c>
    </row>
    <row r="97" spans="1:133">
      <c r="G97" t="s">
        <v>139</v>
      </c>
      <c r="H97" s="73">
        <v>990.07999999999981</v>
      </c>
      <c r="I97" s="46">
        <v>418.70000000000005</v>
      </c>
      <c r="J97" s="46">
        <v>356.72</v>
      </c>
      <c r="K97" s="46">
        <v>69.709999999999994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0.92</v>
      </c>
      <c r="Y97">
        <v>48.41</v>
      </c>
      <c r="Z97">
        <v>54.22</v>
      </c>
      <c r="AA97">
        <v>91.98</v>
      </c>
      <c r="AB97">
        <v>0.93</v>
      </c>
      <c r="AC97">
        <v>24.2</v>
      </c>
      <c r="AD97">
        <v>6.78</v>
      </c>
      <c r="AE97">
        <v>35.68</v>
      </c>
      <c r="AF97">
        <v>43.57</v>
      </c>
      <c r="AG97">
        <v>1.02</v>
      </c>
      <c r="AH97">
        <v>0</v>
      </c>
      <c r="AI97">
        <v>0.61</v>
      </c>
      <c r="AJ97">
        <v>63.63</v>
      </c>
      <c r="AK97">
        <v>24.2</v>
      </c>
      <c r="AL97">
        <v>232.47</v>
      </c>
      <c r="AM97">
        <v>0.63</v>
      </c>
      <c r="AN97">
        <v>0</v>
      </c>
      <c r="AO97">
        <v>19.41</v>
      </c>
      <c r="AP97">
        <v>83.27</v>
      </c>
      <c r="AQ97">
        <v>62.93</v>
      </c>
      <c r="AR97">
        <v>48.41</v>
      </c>
      <c r="AS97">
        <v>0</v>
      </c>
      <c r="AT97">
        <v>147.91</v>
      </c>
      <c r="AU97">
        <v>24.2</v>
      </c>
      <c r="AV97">
        <v>0.52</v>
      </c>
      <c r="AW97">
        <v>85.69</v>
      </c>
      <c r="AX97">
        <v>0</v>
      </c>
      <c r="AY97">
        <v>23.24</v>
      </c>
      <c r="AZ97">
        <v>0.92</v>
      </c>
      <c r="BA97">
        <v>255.52</v>
      </c>
      <c r="BB97">
        <v>62.93</v>
      </c>
      <c r="BC97">
        <v>0.37</v>
      </c>
      <c r="BD97">
        <v>23.24</v>
      </c>
      <c r="BE97">
        <v>63.18</v>
      </c>
      <c r="BF97">
        <v>0.61</v>
      </c>
      <c r="BG97">
        <v>21.28</v>
      </c>
      <c r="BH97">
        <v>23.18</v>
      </c>
      <c r="BI97">
        <v>36.53</v>
      </c>
      <c r="BJ97">
        <v>0.93</v>
      </c>
      <c r="BK97">
        <v>48.41</v>
      </c>
      <c r="BL97">
        <v>4.84</v>
      </c>
      <c r="BM97">
        <v>64.39</v>
      </c>
      <c r="BN97">
        <v>85.17</v>
      </c>
      <c r="BO97">
        <v>23.72</v>
      </c>
      <c r="BP97">
        <v>0</v>
      </c>
      <c r="BQ97">
        <v>0</v>
      </c>
      <c r="BR97">
        <v>0</v>
      </c>
      <c r="BS97">
        <v>0</v>
      </c>
      <c r="BT97">
        <v>0</v>
      </c>
    </row>
    <row r="98" spans="1:133">
      <c r="G98" t="s">
        <v>140</v>
      </c>
      <c r="H98" s="73">
        <v>990.07999999999981</v>
      </c>
      <c r="I98" s="46">
        <v>418.70000000000005</v>
      </c>
      <c r="J98" s="46">
        <v>356.72</v>
      </c>
      <c r="K98" s="46">
        <v>69.709999999999994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0.92</v>
      </c>
      <c r="Y98">
        <v>48.41</v>
      </c>
      <c r="Z98">
        <v>54.22</v>
      </c>
      <c r="AA98">
        <v>91.98</v>
      </c>
      <c r="AB98">
        <v>0.93</v>
      </c>
      <c r="AC98">
        <v>24.2</v>
      </c>
      <c r="AD98">
        <v>6.78</v>
      </c>
      <c r="AE98">
        <v>35.68</v>
      </c>
      <c r="AF98">
        <v>43.57</v>
      </c>
      <c r="AG98">
        <v>1.02</v>
      </c>
      <c r="AH98">
        <v>0</v>
      </c>
      <c r="AI98">
        <v>0.61</v>
      </c>
      <c r="AJ98">
        <v>63.63</v>
      </c>
      <c r="AK98">
        <v>24.2</v>
      </c>
      <c r="AL98">
        <v>232.47</v>
      </c>
      <c r="AM98">
        <v>0.63</v>
      </c>
      <c r="AN98">
        <v>0</v>
      </c>
      <c r="AO98">
        <v>19.41</v>
      </c>
      <c r="AP98">
        <v>83.27</v>
      </c>
      <c r="AQ98">
        <v>62.93</v>
      </c>
      <c r="AR98">
        <v>48.41</v>
      </c>
      <c r="AS98">
        <v>0</v>
      </c>
      <c r="AT98">
        <v>147.91</v>
      </c>
      <c r="AU98">
        <v>24.2</v>
      </c>
      <c r="AV98">
        <v>0.52</v>
      </c>
      <c r="AW98">
        <v>85.69</v>
      </c>
      <c r="AX98">
        <v>0</v>
      </c>
      <c r="AY98">
        <v>23.24</v>
      </c>
      <c r="AZ98">
        <v>0.92</v>
      </c>
      <c r="BA98">
        <v>255.52</v>
      </c>
      <c r="BB98">
        <v>62.93</v>
      </c>
      <c r="BC98">
        <v>0.37</v>
      </c>
      <c r="BD98">
        <v>23.24</v>
      </c>
      <c r="BE98">
        <v>63.18</v>
      </c>
      <c r="BF98">
        <v>0.61</v>
      </c>
      <c r="BG98">
        <v>21.28</v>
      </c>
      <c r="BH98">
        <v>23.18</v>
      </c>
      <c r="BI98">
        <v>36.53</v>
      </c>
      <c r="BJ98">
        <v>0.93</v>
      </c>
      <c r="BK98">
        <v>48.41</v>
      </c>
      <c r="BL98">
        <v>4.84</v>
      </c>
      <c r="BM98">
        <v>64.39</v>
      </c>
      <c r="BN98">
        <v>85.17</v>
      </c>
      <c r="BO98">
        <v>23.72</v>
      </c>
      <c r="BP98">
        <v>0</v>
      </c>
      <c r="BQ98">
        <v>0</v>
      </c>
      <c r="BR98">
        <v>0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20.476069999999993</v>
      </c>
      <c r="I99" s="69">
        <f t="shared" ref="I99:BU99" si="1">SUM(I3:I98)/4000</f>
        <v>8.0962825000000027</v>
      </c>
      <c r="J99" s="69">
        <f t="shared" si="1"/>
        <v>8.9908500000000036</v>
      </c>
      <c r="K99" s="69">
        <f t="shared" si="1"/>
        <v>1.8666399999999994</v>
      </c>
      <c r="L99" s="69">
        <f t="shared" si="1"/>
        <v>0.17808750000000018</v>
      </c>
      <c r="M99" s="69">
        <f t="shared" si="1"/>
        <v>0</v>
      </c>
      <c r="N99" s="68">
        <f t="shared" si="1"/>
        <v>0</v>
      </c>
      <c r="O99" s="69">
        <f t="shared" si="1"/>
        <v>1.2509999999999999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0.21</v>
      </c>
      <c r="X99">
        <f t="shared" si="1"/>
        <v>1.3150000000000005E-2</v>
      </c>
      <c r="Y99">
        <f t="shared" si="1"/>
        <v>1.1618399999999984</v>
      </c>
      <c r="Z99">
        <f t="shared" si="1"/>
        <v>0.43376000000000015</v>
      </c>
      <c r="AA99">
        <f t="shared" si="1"/>
        <v>1.6469199999999988</v>
      </c>
      <c r="AB99">
        <f t="shared" si="1"/>
        <v>1.4099999999999991E-2</v>
      </c>
      <c r="AC99">
        <f t="shared" si="1"/>
        <v>0.5808000000000002</v>
      </c>
      <c r="AD99">
        <f t="shared" si="1"/>
        <v>0.16271999999999959</v>
      </c>
      <c r="AE99">
        <f t="shared" si="1"/>
        <v>0.87506999999999924</v>
      </c>
      <c r="AF99">
        <f t="shared" si="1"/>
        <v>1.0456800000000017</v>
      </c>
      <c r="AG99">
        <f t="shared" si="1"/>
        <v>1.530000000000002E-2</v>
      </c>
      <c r="AH99">
        <f t="shared" si="1"/>
        <v>0.19360000000000008</v>
      </c>
      <c r="AI99">
        <f t="shared" si="1"/>
        <v>9.1499999999999949E-3</v>
      </c>
      <c r="AJ99">
        <f t="shared" si="1"/>
        <v>1.5271200000000023</v>
      </c>
      <c r="AK99">
        <f t="shared" si="1"/>
        <v>0.53471000000000046</v>
      </c>
      <c r="AL99">
        <f t="shared" si="1"/>
        <v>2.1128100000000045</v>
      </c>
      <c r="AM99">
        <f t="shared" si="1"/>
        <v>1.7779999999999987E-2</v>
      </c>
      <c r="AN99">
        <f t="shared" si="1"/>
        <v>4.6109999999999998E-2</v>
      </c>
      <c r="AO99">
        <f t="shared" si="1"/>
        <v>0.4457800000000004</v>
      </c>
      <c r="AP99">
        <f t="shared" si="1"/>
        <v>0.71170000000000067</v>
      </c>
      <c r="AQ99">
        <f t="shared" si="1"/>
        <v>1.510320000000001</v>
      </c>
      <c r="AR99">
        <f t="shared" si="1"/>
        <v>1.1618399999999984</v>
      </c>
      <c r="AS99">
        <f t="shared" si="1"/>
        <v>0.20328000000000002</v>
      </c>
      <c r="AT99">
        <f t="shared" si="1"/>
        <v>3.5498399999999974</v>
      </c>
      <c r="AU99">
        <f t="shared" si="1"/>
        <v>0.5808000000000002</v>
      </c>
      <c r="AV99">
        <f t="shared" si="1"/>
        <v>7.7999999999999944E-3</v>
      </c>
      <c r="AW99">
        <f t="shared" si="1"/>
        <v>2.0565599999999957</v>
      </c>
      <c r="AX99">
        <f t="shared" si="1"/>
        <v>0.45509999999999995</v>
      </c>
      <c r="AY99">
        <f t="shared" si="1"/>
        <v>0.55775999999999981</v>
      </c>
      <c r="AZ99">
        <f t="shared" si="1"/>
        <v>1.3800000000000019E-2</v>
      </c>
      <c r="BA99">
        <f t="shared" si="1"/>
        <v>6.132480000000009</v>
      </c>
      <c r="BB99">
        <f t="shared" si="1"/>
        <v>1.510320000000001</v>
      </c>
      <c r="BC99">
        <f t="shared" si="1"/>
        <v>5.5500000000000002E-3</v>
      </c>
      <c r="BD99">
        <f t="shared" si="1"/>
        <v>0.18592000000000006</v>
      </c>
      <c r="BE99">
        <f t="shared" si="1"/>
        <v>1.516320000000001</v>
      </c>
      <c r="BF99">
        <f t="shared" si="1"/>
        <v>9.1499999999999949E-3</v>
      </c>
      <c r="BG99">
        <f t="shared" si="1"/>
        <v>0.51071999999999951</v>
      </c>
      <c r="BH99">
        <f t="shared" si="1"/>
        <v>0.18543999999999991</v>
      </c>
      <c r="BI99">
        <f t="shared" si="1"/>
        <v>0.32876999999999978</v>
      </c>
      <c r="BJ99">
        <f t="shared" si="1"/>
        <v>1.4099999999999991E-2</v>
      </c>
      <c r="BK99">
        <f t="shared" si="1"/>
        <v>1.1618399999999984</v>
      </c>
      <c r="BL99">
        <f t="shared" si="1"/>
        <v>0.11615999999999976</v>
      </c>
      <c r="BM99">
        <f t="shared" si="1"/>
        <v>1.5453600000000018</v>
      </c>
      <c r="BN99">
        <f t="shared" si="1"/>
        <v>2.0440800000000015</v>
      </c>
      <c r="BO99">
        <f t="shared" si="1"/>
        <v>0.56928000000000001</v>
      </c>
      <c r="BP99">
        <f t="shared" si="1"/>
        <v>6.1927500000000017E-2</v>
      </c>
      <c r="BQ99">
        <f t="shared" si="1"/>
        <v>1.4457200000000001</v>
      </c>
      <c r="BR99">
        <f t="shared" si="1"/>
        <v>0.61959249999999999</v>
      </c>
      <c r="BS99">
        <f t="shared" si="1"/>
        <v>0.2145</v>
      </c>
      <c r="BT99">
        <f t="shared" si="1"/>
        <v>0.82650000000000001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45099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5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45099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536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1.1000000000000001</v>
      </c>
      <c r="M3" s="72">
        <v>0</v>
      </c>
      <c r="N3" s="71">
        <v>-1</v>
      </c>
      <c r="O3" s="53">
        <v>-48</v>
      </c>
      <c r="P3" s="53">
        <v>-60</v>
      </c>
      <c r="Q3" s="53">
        <v>0</v>
      </c>
      <c r="R3" s="53">
        <v>0</v>
      </c>
      <c r="S3" s="72">
        <v>0</v>
      </c>
      <c r="T3" t="s">
        <v>536</v>
      </c>
      <c r="U3" s="73">
        <v>-111</v>
      </c>
      <c r="V3" s="74">
        <v>1.1000000000000001</v>
      </c>
      <c r="W3">
        <v>-1</v>
      </c>
      <c r="X3">
        <v>-48</v>
      </c>
      <c r="Y3">
        <v>-2</v>
      </c>
      <c r="Z3">
        <v>1.1000000000000001</v>
      </c>
      <c r="AA3">
        <v>0</v>
      </c>
      <c r="AB3">
        <v>-60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0.97</v>
      </c>
      <c r="M4" s="74">
        <v>0</v>
      </c>
      <c r="N4" s="73">
        <v>-33</v>
      </c>
      <c r="O4" s="46">
        <v>-46</v>
      </c>
      <c r="P4" s="46">
        <v>-60</v>
      </c>
      <c r="Q4" s="46">
        <v>0</v>
      </c>
      <c r="R4" s="46">
        <v>0</v>
      </c>
      <c r="S4" s="74">
        <v>0</v>
      </c>
      <c r="T4" t="s">
        <v>536</v>
      </c>
      <c r="U4" s="73">
        <v>-141</v>
      </c>
      <c r="V4" s="74">
        <v>0.97</v>
      </c>
      <c r="W4">
        <v>-33</v>
      </c>
      <c r="X4">
        <v>-46</v>
      </c>
      <c r="Y4">
        <v>-2</v>
      </c>
      <c r="Z4">
        <v>0.97</v>
      </c>
      <c r="AA4">
        <v>0</v>
      </c>
      <c r="AB4">
        <v>-60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0.97</v>
      </c>
      <c r="M5" s="74">
        <v>0</v>
      </c>
      <c r="N5" s="73">
        <v>-114</v>
      </c>
      <c r="O5" s="46">
        <v>-47</v>
      </c>
      <c r="P5" s="46">
        <v>-60</v>
      </c>
      <c r="Q5" s="46">
        <v>0</v>
      </c>
      <c r="R5" s="46">
        <v>0</v>
      </c>
      <c r="S5" s="74">
        <v>0</v>
      </c>
      <c r="U5" s="73">
        <v>-223</v>
      </c>
      <c r="V5" s="74">
        <v>0.97</v>
      </c>
      <c r="W5">
        <v>-114</v>
      </c>
      <c r="X5">
        <v>-47</v>
      </c>
      <c r="Y5">
        <v>-2</v>
      </c>
      <c r="Z5">
        <v>0.97</v>
      </c>
      <c r="AA5">
        <v>0</v>
      </c>
      <c r="AB5">
        <v>-60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0.77</v>
      </c>
      <c r="M6" s="74">
        <v>0</v>
      </c>
      <c r="N6" s="73">
        <v>-155</v>
      </c>
      <c r="O6" s="46">
        <v>-54</v>
      </c>
      <c r="P6" s="46">
        <v>-60</v>
      </c>
      <c r="Q6" s="46">
        <v>0</v>
      </c>
      <c r="R6" s="46">
        <v>0</v>
      </c>
      <c r="S6" s="74">
        <v>0</v>
      </c>
      <c r="U6" s="73">
        <v>-271</v>
      </c>
      <c r="V6" s="74">
        <v>0.77</v>
      </c>
      <c r="W6">
        <v>-155</v>
      </c>
      <c r="X6">
        <v>-54</v>
      </c>
      <c r="Y6">
        <v>-2</v>
      </c>
      <c r="Z6">
        <v>0.77</v>
      </c>
      <c r="AA6">
        <v>0</v>
      </c>
      <c r="AB6">
        <v>-60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-216</v>
      </c>
      <c r="O7" s="46">
        <v>-54</v>
      </c>
      <c r="P7" s="46">
        <v>-95</v>
      </c>
      <c r="Q7" s="46">
        <v>0</v>
      </c>
      <c r="R7" s="46">
        <v>0</v>
      </c>
      <c r="S7" s="74">
        <v>0</v>
      </c>
      <c r="U7" s="73">
        <v>-367</v>
      </c>
      <c r="V7" s="74">
        <v>0</v>
      </c>
      <c r="W7">
        <v>-216</v>
      </c>
      <c r="X7">
        <v>-54</v>
      </c>
      <c r="Y7">
        <v>-2</v>
      </c>
      <c r="Z7">
        <v>0</v>
      </c>
      <c r="AA7">
        <v>0</v>
      </c>
      <c r="AB7">
        <v>-95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-255</v>
      </c>
      <c r="O8" s="46">
        <v>-62</v>
      </c>
      <c r="P8" s="46">
        <v>-95</v>
      </c>
      <c r="Q8" s="46">
        <v>0</v>
      </c>
      <c r="R8" s="46">
        <v>0</v>
      </c>
      <c r="S8" s="74">
        <v>0</v>
      </c>
      <c r="U8" s="73">
        <v>-414</v>
      </c>
      <c r="V8" s="74">
        <v>0</v>
      </c>
      <c r="W8">
        <v>-255</v>
      </c>
      <c r="X8">
        <v>-62</v>
      </c>
      <c r="Y8">
        <v>-2</v>
      </c>
      <c r="Z8">
        <v>0</v>
      </c>
      <c r="AA8">
        <v>0</v>
      </c>
      <c r="AB8">
        <v>-95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-224</v>
      </c>
      <c r="O9" s="46">
        <v>-70</v>
      </c>
      <c r="P9" s="46">
        <v>-100</v>
      </c>
      <c r="Q9" s="46">
        <v>0</v>
      </c>
      <c r="R9" s="46">
        <v>0</v>
      </c>
      <c r="S9" s="74">
        <v>0</v>
      </c>
      <c r="U9" s="73">
        <v>-396</v>
      </c>
      <c r="V9" s="74">
        <v>0</v>
      </c>
      <c r="W9">
        <v>-224</v>
      </c>
      <c r="X9">
        <v>-70</v>
      </c>
      <c r="Y9">
        <v>-2</v>
      </c>
      <c r="Z9">
        <v>0</v>
      </c>
      <c r="AA9">
        <v>0</v>
      </c>
      <c r="AB9">
        <v>-100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-210</v>
      </c>
      <c r="O10" s="46">
        <v>-74</v>
      </c>
      <c r="P10" s="46">
        <v>-100</v>
      </c>
      <c r="Q10" s="46">
        <v>0</v>
      </c>
      <c r="R10" s="46">
        <v>0</v>
      </c>
      <c r="S10" s="74">
        <v>0</v>
      </c>
      <c r="U10" s="73">
        <v>-386</v>
      </c>
      <c r="V10" s="74">
        <v>0</v>
      </c>
      <c r="W10">
        <v>-210</v>
      </c>
      <c r="X10">
        <v>-74</v>
      </c>
      <c r="Y10">
        <v>-2</v>
      </c>
      <c r="Z10">
        <v>0</v>
      </c>
      <c r="AA10">
        <v>0</v>
      </c>
      <c r="AB10">
        <v>-100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-244</v>
      </c>
      <c r="O11" s="46">
        <v>0</v>
      </c>
      <c r="P11" s="46">
        <v>-55</v>
      </c>
      <c r="Q11" s="46">
        <v>0</v>
      </c>
      <c r="R11" s="46">
        <v>0</v>
      </c>
      <c r="S11" s="74">
        <v>0</v>
      </c>
      <c r="U11" s="73">
        <v>-301</v>
      </c>
      <c r="V11" s="74">
        <v>0</v>
      </c>
      <c r="W11">
        <v>-244</v>
      </c>
      <c r="X11">
        <v>0</v>
      </c>
      <c r="Y11">
        <v>-2</v>
      </c>
      <c r="Z11">
        <v>0</v>
      </c>
      <c r="AA11">
        <v>0</v>
      </c>
      <c r="AB11">
        <v>-55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-231</v>
      </c>
      <c r="O12" s="46">
        <v>0</v>
      </c>
      <c r="P12" s="46">
        <v>-55</v>
      </c>
      <c r="Q12" s="46">
        <v>0</v>
      </c>
      <c r="R12" s="46">
        <v>0</v>
      </c>
      <c r="S12" s="74">
        <v>0</v>
      </c>
      <c r="U12" s="73">
        <v>-288</v>
      </c>
      <c r="V12" s="74">
        <v>0</v>
      </c>
      <c r="W12">
        <v>-231</v>
      </c>
      <c r="X12">
        <v>0</v>
      </c>
      <c r="Y12">
        <v>-2</v>
      </c>
      <c r="Z12">
        <v>0</v>
      </c>
      <c r="AA12">
        <v>0</v>
      </c>
      <c r="AB12">
        <v>-55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-188</v>
      </c>
      <c r="O13" s="46">
        <v>0</v>
      </c>
      <c r="P13" s="46">
        <v>-40</v>
      </c>
      <c r="Q13" s="46">
        <v>-30</v>
      </c>
      <c r="R13" s="46">
        <v>-1</v>
      </c>
      <c r="S13" s="74">
        <v>0</v>
      </c>
      <c r="U13" s="73">
        <v>-261</v>
      </c>
      <c r="V13" s="74">
        <v>0</v>
      </c>
      <c r="W13">
        <v>-188</v>
      </c>
      <c r="X13">
        <v>0</v>
      </c>
      <c r="Y13">
        <v>-2</v>
      </c>
      <c r="Z13">
        <v>-1</v>
      </c>
      <c r="AA13">
        <v>-30</v>
      </c>
      <c r="AB13">
        <v>-40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-224</v>
      </c>
      <c r="O14" s="46">
        <v>0</v>
      </c>
      <c r="P14" s="46">
        <v>-40</v>
      </c>
      <c r="Q14" s="46">
        <v>-30</v>
      </c>
      <c r="R14" s="46">
        <v>-1</v>
      </c>
      <c r="S14" s="74">
        <v>0</v>
      </c>
      <c r="U14" s="73">
        <v>-297</v>
      </c>
      <c r="V14" s="74">
        <v>0</v>
      </c>
      <c r="W14">
        <v>-224</v>
      </c>
      <c r="X14">
        <v>0</v>
      </c>
      <c r="Y14">
        <v>-2</v>
      </c>
      <c r="Z14">
        <v>-1</v>
      </c>
      <c r="AA14">
        <v>-30</v>
      </c>
      <c r="AB14">
        <v>-40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-209</v>
      </c>
      <c r="O15" s="46">
        <v>0</v>
      </c>
      <c r="P15" s="46">
        <v>-5</v>
      </c>
      <c r="Q15" s="46">
        <v>-30</v>
      </c>
      <c r="R15" s="46">
        <v>-1</v>
      </c>
      <c r="S15" s="74">
        <v>0</v>
      </c>
      <c r="U15" s="73">
        <v>-247</v>
      </c>
      <c r="V15" s="74">
        <v>0</v>
      </c>
      <c r="W15">
        <v>-209</v>
      </c>
      <c r="X15">
        <v>0</v>
      </c>
      <c r="Y15">
        <v>-2</v>
      </c>
      <c r="Z15">
        <v>-1</v>
      </c>
      <c r="AA15">
        <v>-30</v>
      </c>
      <c r="AB15">
        <v>-5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-211</v>
      </c>
      <c r="O16" s="46">
        <v>0</v>
      </c>
      <c r="P16" s="46">
        <v>-5</v>
      </c>
      <c r="Q16" s="46">
        <v>-30</v>
      </c>
      <c r="R16" s="46">
        <v>-1</v>
      </c>
      <c r="S16" s="74">
        <v>0</v>
      </c>
      <c r="U16" s="73">
        <v>-249</v>
      </c>
      <c r="V16" s="74">
        <v>0</v>
      </c>
      <c r="W16">
        <v>-211</v>
      </c>
      <c r="X16">
        <v>0</v>
      </c>
      <c r="Y16">
        <v>-2</v>
      </c>
      <c r="Z16">
        <v>-1</v>
      </c>
      <c r="AA16">
        <v>-30</v>
      </c>
      <c r="AB16">
        <v>-5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-147</v>
      </c>
      <c r="O17" s="46">
        <v>-30</v>
      </c>
      <c r="P17" s="46">
        <v>-40</v>
      </c>
      <c r="Q17" s="46">
        <v>-30</v>
      </c>
      <c r="R17" s="46">
        <v>-1.5</v>
      </c>
      <c r="S17" s="74">
        <v>0</v>
      </c>
      <c r="U17" s="73">
        <v>-250.5</v>
      </c>
      <c r="V17" s="74">
        <v>0</v>
      </c>
      <c r="W17">
        <v>-147</v>
      </c>
      <c r="X17">
        <v>-30</v>
      </c>
      <c r="Y17">
        <v>-2</v>
      </c>
      <c r="Z17">
        <v>-1.5</v>
      </c>
      <c r="AA17">
        <v>-30</v>
      </c>
      <c r="AB17">
        <v>-40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-110</v>
      </c>
      <c r="O18" s="46">
        <v>-15</v>
      </c>
      <c r="P18" s="46">
        <v>0</v>
      </c>
      <c r="Q18" s="46">
        <v>-30</v>
      </c>
      <c r="R18" s="46">
        <v>-1.5</v>
      </c>
      <c r="S18" s="74">
        <v>0</v>
      </c>
      <c r="U18" s="73">
        <v>-158.5</v>
      </c>
      <c r="V18" s="74">
        <v>0</v>
      </c>
      <c r="W18">
        <v>-110</v>
      </c>
      <c r="X18">
        <v>-15</v>
      </c>
      <c r="Y18">
        <v>-2</v>
      </c>
      <c r="Z18">
        <v>-1.5</v>
      </c>
      <c r="AA18">
        <v>-30</v>
      </c>
      <c r="AB18">
        <v>0</v>
      </c>
    </row>
    <row r="19" spans="7:28">
      <c r="G19" t="s">
        <v>61</v>
      </c>
      <c r="H19" s="73">
        <v>0</v>
      </c>
      <c r="I19" s="46">
        <v>0</v>
      </c>
      <c r="J19" s="46">
        <v>29.05</v>
      </c>
      <c r="K19" s="46">
        <v>0</v>
      </c>
      <c r="L19" s="46">
        <v>0</v>
      </c>
      <c r="M19" s="74">
        <v>0</v>
      </c>
      <c r="N19" s="73">
        <v>-82</v>
      </c>
      <c r="O19" s="46">
        <v>0</v>
      </c>
      <c r="P19" s="46">
        <v>0</v>
      </c>
      <c r="Q19" s="46">
        <v>-30</v>
      </c>
      <c r="R19" s="46">
        <v>-1.5</v>
      </c>
      <c r="S19" s="74">
        <v>0</v>
      </c>
      <c r="U19" s="73">
        <v>-115.5</v>
      </c>
      <c r="V19" s="74">
        <v>29.05</v>
      </c>
      <c r="W19">
        <v>-82</v>
      </c>
      <c r="X19">
        <v>0</v>
      </c>
      <c r="Y19">
        <v>-2</v>
      </c>
      <c r="Z19">
        <v>-1.5</v>
      </c>
      <c r="AA19">
        <v>-30</v>
      </c>
      <c r="AB19">
        <v>29.05</v>
      </c>
    </row>
    <row r="20" spans="7:28">
      <c r="G20" t="s">
        <v>62</v>
      </c>
      <c r="H20" s="73">
        <v>0</v>
      </c>
      <c r="I20" s="46">
        <v>0</v>
      </c>
      <c r="J20" s="46">
        <v>29.05</v>
      </c>
      <c r="K20" s="46">
        <v>0</v>
      </c>
      <c r="L20" s="46">
        <v>0</v>
      </c>
      <c r="M20" s="74">
        <v>0</v>
      </c>
      <c r="N20" s="73">
        <v>-68</v>
      </c>
      <c r="O20" s="46">
        <v>0</v>
      </c>
      <c r="P20" s="46">
        <v>0</v>
      </c>
      <c r="Q20" s="46">
        <v>-30</v>
      </c>
      <c r="R20" s="46">
        <v>-2</v>
      </c>
      <c r="S20" s="74">
        <v>0</v>
      </c>
      <c r="U20" s="73">
        <v>-102</v>
      </c>
      <c r="V20" s="74">
        <v>29.05</v>
      </c>
      <c r="W20">
        <v>-68</v>
      </c>
      <c r="X20">
        <v>0</v>
      </c>
      <c r="Y20">
        <v>-2</v>
      </c>
      <c r="Z20">
        <v>-2</v>
      </c>
      <c r="AA20">
        <v>-30</v>
      </c>
      <c r="AB20">
        <v>29.05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-56</v>
      </c>
      <c r="O21" s="46">
        <v>0</v>
      </c>
      <c r="P21" s="46">
        <v>-40</v>
      </c>
      <c r="Q21" s="46">
        <v>-30</v>
      </c>
      <c r="R21" s="46">
        <v>-1.8</v>
      </c>
      <c r="S21" s="74">
        <v>0</v>
      </c>
      <c r="U21" s="73">
        <v>-129.80000000000001</v>
      </c>
      <c r="V21" s="74">
        <v>0</v>
      </c>
      <c r="W21">
        <v>-56</v>
      </c>
      <c r="X21">
        <v>0</v>
      </c>
      <c r="Y21">
        <v>-2</v>
      </c>
      <c r="Z21">
        <v>-1.8</v>
      </c>
      <c r="AA21">
        <v>-30</v>
      </c>
      <c r="AB21">
        <v>-40</v>
      </c>
    </row>
    <row r="22" spans="7:28">
      <c r="G22" t="s">
        <v>64</v>
      </c>
      <c r="H22" s="73">
        <v>0</v>
      </c>
      <c r="I22" s="46">
        <v>0</v>
      </c>
      <c r="J22" s="46">
        <v>38.729999999999997</v>
      </c>
      <c r="K22" s="46">
        <v>0</v>
      </c>
      <c r="L22" s="46">
        <v>0</v>
      </c>
      <c r="M22" s="74">
        <v>0</v>
      </c>
      <c r="N22" s="73">
        <v>-48</v>
      </c>
      <c r="O22" s="46">
        <v>0</v>
      </c>
      <c r="P22" s="46">
        <v>0</v>
      </c>
      <c r="Q22" s="46">
        <v>-30</v>
      </c>
      <c r="R22" s="46">
        <v>-2</v>
      </c>
      <c r="S22" s="74">
        <v>0</v>
      </c>
      <c r="U22" s="73">
        <v>-82</v>
      </c>
      <c r="V22" s="74">
        <v>38.729999999999997</v>
      </c>
      <c r="W22">
        <v>-48</v>
      </c>
      <c r="X22">
        <v>0</v>
      </c>
      <c r="Y22">
        <v>-2</v>
      </c>
      <c r="Z22">
        <v>-2</v>
      </c>
      <c r="AA22">
        <v>-30</v>
      </c>
      <c r="AB22">
        <v>38.729999999999997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-42</v>
      </c>
      <c r="O23" s="46">
        <v>0</v>
      </c>
      <c r="P23" s="46">
        <v>-210</v>
      </c>
      <c r="Q23" s="46">
        <v>-30</v>
      </c>
      <c r="R23" s="46">
        <v>-1.8</v>
      </c>
      <c r="S23" s="74">
        <v>0</v>
      </c>
      <c r="U23" s="73">
        <v>-285.8</v>
      </c>
      <c r="V23" s="74">
        <v>0</v>
      </c>
      <c r="W23">
        <v>-42</v>
      </c>
      <c r="X23">
        <v>0</v>
      </c>
      <c r="Y23">
        <v>-2</v>
      </c>
      <c r="Z23">
        <v>-1.8</v>
      </c>
      <c r="AA23">
        <v>-30</v>
      </c>
      <c r="AB23">
        <v>-210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-55</v>
      </c>
      <c r="O24" s="46">
        <v>0</v>
      </c>
      <c r="P24" s="46">
        <v>-50</v>
      </c>
      <c r="Q24" s="46">
        <v>-30</v>
      </c>
      <c r="R24" s="46">
        <v>-1.5</v>
      </c>
      <c r="S24" s="74">
        <v>0</v>
      </c>
      <c r="U24" s="73">
        <v>-138.5</v>
      </c>
      <c r="V24" s="74">
        <v>0</v>
      </c>
      <c r="W24">
        <v>-55</v>
      </c>
      <c r="X24">
        <v>0</v>
      </c>
      <c r="Y24">
        <v>-2</v>
      </c>
      <c r="Z24">
        <v>-1.5</v>
      </c>
      <c r="AA24">
        <v>-30</v>
      </c>
      <c r="AB24">
        <v>-50</v>
      </c>
    </row>
    <row r="25" spans="7:28">
      <c r="G25" t="s">
        <v>67</v>
      </c>
      <c r="H25" s="73">
        <v>0</v>
      </c>
      <c r="I25" s="46">
        <v>14.52</v>
      </c>
      <c r="J25" s="46">
        <v>58.1</v>
      </c>
      <c r="K25" s="46">
        <v>0</v>
      </c>
      <c r="L25" s="46">
        <v>0</v>
      </c>
      <c r="M25" s="74">
        <v>0</v>
      </c>
      <c r="N25" s="73">
        <v>-42</v>
      </c>
      <c r="O25" s="46">
        <v>0</v>
      </c>
      <c r="P25" s="46">
        <v>0</v>
      </c>
      <c r="Q25" s="46">
        <v>-30</v>
      </c>
      <c r="R25" s="46">
        <v>-1</v>
      </c>
      <c r="S25" s="74">
        <v>0</v>
      </c>
      <c r="U25" s="73">
        <v>-75</v>
      </c>
      <c r="V25" s="74">
        <v>72.62</v>
      </c>
      <c r="W25">
        <v>-42</v>
      </c>
      <c r="X25">
        <v>14.52</v>
      </c>
      <c r="Y25">
        <v>-2</v>
      </c>
      <c r="Z25">
        <v>-1</v>
      </c>
      <c r="AA25">
        <v>-30</v>
      </c>
      <c r="AB25">
        <v>58.1</v>
      </c>
    </row>
    <row r="26" spans="7:28">
      <c r="G26" t="s">
        <v>68</v>
      </c>
      <c r="H26" s="73">
        <v>0</v>
      </c>
      <c r="I26" s="46">
        <v>38.729999999999997</v>
      </c>
      <c r="J26" s="46">
        <v>77.45</v>
      </c>
      <c r="K26" s="46">
        <v>0</v>
      </c>
      <c r="L26" s="46">
        <v>0</v>
      </c>
      <c r="M26" s="74">
        <v>0</v>
      </c>
      <c r="N26" s="73">
        <v>-41</v>
      </c>
      <c r="O26" s="46">
        <v>0</v>
      </c>
      <c r="P26" s="46">
        <v>0</v>
      </c>
      <c r="Q26" s="46">
        <v>-30</v>
      </c>
      <c r="R26" s="46">
        <v>-2</v>
      </c>
      <c r="S26" s="74">
        <v>0</v>
      </c>
      <c r="U26" s="73">
        <v>-75</v>
      </c>
      <c r="V26" s="74">
        <v>116.18</v>
      </c>
      <c r="W26">
        <v>-41</v>
      </c>
      <c r="X26">
        <v>38.729999999999997</v>
      </c>
      <c r="Y26">
        <v>-2</v>
      </c>
      <c r="Z26">
        <v>-2</v>
      </c>
      <c r="AA26">
        <v>-30</v>
      </c>
      <c r="AB26">
        <v>77.45</v>
      </c>
    </row>
    <row r="27" spans="7:28">
      <c r="G27" t="s">
        <v>69</v>
      </c>
      <c r="H27" s="73">
        <v>0</v>
      </c>
      <c r="I27" s="46">
        <v>8.7100000000000009</v>
      </c>
      <c r="J27" s="46">
        <v>0</v>
      </c>
      <c r="K27" s="46">
        <v>0</v>
      </c>
      <c r="L27" s="46">
        <v>0</v>
      </c>
      <c r="M27" s="74">
        <v>0</v>
      </c>
      <c r="N27" s="73">
        <v>-68</v>
      </c>
      <c r="O27" s="46">
        <v>0</v>
      </c>
      <c r="P27" s="46">
        <v>-220</v>
      </c>
      <c r="Q27" s="46">
        <v>-30</v>
      </c>
      <c r="R27" s="46">
        <v>-2.5</v>
      </c>
      <c r="S27" s="74">
        <v>0</v>
      </c>
      <c r="U27" s="73">
        <v>-322.5</v>
      </c>
      <c r="V27" s="74">
        <v>8.7100000000000009</v>
      </c>
      <c r="W27">
        <v>-68</v>
      </c>
      <c r="X27">
        <v>8.7100000000000009</v>
      </c>
      <c r="Y27">
        <v>-2</v>
      </c>
      <c r="Z27">
        <v>-2.5</v>
      </c>
      <c r="AA27">
        <v>-30</v>
      </c>
      <c r="AB27">
        <v>-220</v>
      </c>
    </row>
    <row r="28" spans="7:28">
      <c r="G28" t="s">
        <v>70</v>
      </c>
      <c r="H28" s="73">
        <v>0</v>
      </c>
      <c r="I28" s="46">
        <v>8.7100000000000009</v>
      </c>
      <c r="J28" s="46">
        <v>0</v>
      </c>
      <c r="K28" s="46">
        <v>0</v>
      </c>
      <c r="L28" s="46">
        <v>0</v>
      </c>
      <c r="M28" s="74">
        <v>0</v>
      </c>
      <c r="N28" s="73">
        <v>-73</v>
      </c>
      <c r="O28" s="46">
        <v>0</v>
      </c>
      <c r="P28" s="46">
        <v>-115</v>
      </c>
      <c r="Q28" s="46">
        <v>-30</v>
      </c>
      <c r="R28" s="46">
        <v>-2.5</v>
      </c>
      <c r="S28" s="74">
        <v>0</v>
      </c>
      <c r="U28" s="73">
        <v>-222.5</v>
      </c>
      <c r="V28" s="74">
        <v>8.7100000000000009</v>
      </c>
      <c r="W28">
        <v>-73</v>
      </c>
      <c r="X28">
        <v>8.7100000000000009</v>
      </c>
      <c r="Y28">
        <v>-2</v>
      </c>
      <c r="Z28">
        <v>-2.5</v>
      </c>
      <c r="AA28">
        <v>-30</v>
      </c>
      <c r="AB28">
        <v>-115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-40</v>
      </c>
      <c r="O29" s="46">
        <v>-15</v>
      </c>
      <c r="P29" s="46">
        <v>-40</v>
      </c>
      <c r="Q29" s="46">
        <v>-20</v>
      </c>
      <c r="R29" s="46">
        <v>-2.5</v>
      </c>
      <c r="S29" s="74">
        <v>0</v>
      </c>
      <c r="U29" s="73">
        <v>-119.5</v>
      </c>
      <c r="V29" s="74">
        <v>0</v>
      </c>
      <c r="W29">
        <v>-40</v>
      </c>
      <c r="X29">
        <v>-15</v>
      </c>
      <c r="Y29">
        <v>-2</v>
      </c>
      <c r="Z29">
        <v>-2.5</v>
      </c>
      <c r="AA29">
        <v>-20</v>
      </c>
      <c r="AB29">
        <v>-40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-43</v>
      </c>
      <c r="O30" s="46">
        <v>-20</v>
      </c>
      <c r="P30" s="46">
        <v>-70</v>
      </c>
      <c r="Q30" s="46">
        <v>-10</v>
      </c>
      <c r="R30" s="46">
        <v>-2</v>
      </c>
      <c r="S30" s="74">
        <v>0</v>
      </c>
      <c r="U30" s="73">
        <v>-147</v>
      </c>
      <c r="V30" s="74">
        <v>0</v>
      </c>
      <c r="W30">
        <v>-43</v>
      </c>
      <c r="X30">
        <v>-20</v>
      </c>
      <c r="Y30">
        <v>-2</v>
      </c>
      <c r="Z30">
        <v>-2</v>
      </c>
      <c r="AA30">
        <v>-10</v>
      </c>
      <c r="AB30">
        <v>-70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-37</v>
      </c>
      <c r="O31" s="46">
        <v>-30</v>
      </c>
      <c r="P31" s="46">
        <v>-50</v>
      </c>
      <c r="Q31" s="46">
        <v>-10</v>
      </c>
      <c r="R31" s="46">
        <v>-1.5</v>
      </c>
      <c r="S31" s="74">
        <v>0</v>
      </c>
      <c r="U31" s="73">
        <v>-130.5</v>
      </c>
      <c r="V31" s="74">
        <v>0</v>
      </c>
      <c r="W31">
        <v>-37</v>
      </c>
      <c r="X31">
        <v>-30</v>
      </c>
      <c r="Y31">
        <v>-2</v>
      </c>
      <c r="Z31">
        <v>-1.5</v>
      </c>
      <c r="AA31">
        <v>-10</v>
      </c>
      <c r="AB31">
        <v>-50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-36</v>
      </c>
      <c r="P32" s="46">
        <v>-40</v>
      </c>
      <c r="Q32" s="46">
        <v>0</v>
      </c>
      <c r="R32" s="46">
        <v>-1</v>
      </c>
      <c r="S32" s="74">
        <v>0</v>
      </c>
      <c r="U32" s="73">
        <v>-79</v>
      </c>
      <c r="V32" s="74">
        <v>0</v>
      </c>
      <c r="W32">
        <v>0</v>
      </c>
      <c r="X32">
        <v>-36</v>
      </c>
      <c r="Y32">
        <v>-2</v>
      </c>
      <c r="Z32">
        <v>-1</v>
      </c>
      <c r="AA32">
        <v>0</v>
      </c>
      <c r="AB32">
        <v>-40</v>
      </c>
    </row>
    <row r="33" spans="7:28">
      <c r="G33" t="s">
        <v>75</v>
      </c>
      <c r="H33" s="73">
        <v>40.659999999999997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-50</v>
      </c>
      <c r="P33" s="46">
        <v>-40</v>
      </c>
      <c r="Q33" s="46">
        <v>0</v>
      </c>
      <c r="R33" s="46">
        <v>0</v>
      </c>
      <c r="S33" s="74">
        <v>0</v>
      </c>
      <c r="U33" s="73">
        <v>-92</v>
      </c>
      <c r="V33" s="74">
        <v>40.659999999999997</v>
      </c>
      <c r="W33">
        <v>40.659999999999997</v>
      </c>
      <c r="X33">
        <v>-50</v>
      </c>
      <c r="Y33">
        <v>-2</v>
      </c>
      <c r="Z33">
        <v>0</v>
      </c>
      <c r="AA33">
        <v>0</v>
      </c>
      <c r="AB33">
        <v>-40</v>
      </c>
    </row>
    <row r="34" spans="7:28">
      <c r="G34" t="s">
        <v>76</v>
      </c>
      <c r="H34" s="73">
        <v>42.6</v>
      </c>
      <c r="I34" s="46">
        <v>0</v>
      </c>
      <c r="J34" s="46">
        <v>0</v>
      </c>
      <c r="K34" s="46">
        <v>0</v>
      </c>
      <c r="L34" s="46">
        <v>0.48</v>
      </c>
      <c r="M34" s="74">
        <v>0</v>
      </c>
      <c r="N34" s="73">
        <v>0</v>
      </c>
      <c r="O34" s="46">
        <v>-45</v>
      </c>
      <c r="P34" s="46">
        <v>-40</v>
      </c>
      <c r="Q34" s="46">
        <v>0</v>
      </c>
      <c r="R34" s="46">
        <v>0</v>
      </c>
      <c r="S34" s="74">
        <v>0</v>
      </c>
      <c r="U34" s="73">
        <v>-87</v>
      </c>
      <c r="V34" s="74">
        <v>43.08</v>
      </c>
      <c r="W34">
        <v>42.6</v>
      </c>
      <c r="X34">
        <v>-45</v>
      </c>
      <c r="Y34">
        <v>-2</v>
      </c>
      <c r="Z34">
        <v>0.48</v>
      </c>
      <c r="AA34">
        <v>0</v>
      </c>
      <c r="AB34">
        <v>-40</v>
      </c>
    </row>
    <row r="35" spans="7:28">
      <c r="G35" t="s">
        <v>77</v>
      </c>
      <c r="H35" s="73">
        <v>57.12</v>
      </c>
      <c r="I35" s="46">
        <v>0</v>
      </c>
      <c r="J35" s="46">
        <v>0</v>
      </c>
      <c r="K35" s="46">
        <v>0</v>
      </c>
      <c r="L35" s="46">
        <v>0.97</v>
      </c>
      <c r="M35" s="74">
        <v>0</v>
      </c>
      <c r="N35" s="73">
        <v>0</v>
      </c>
      <c r="O35" s="46">
        <v>0</v>
      </c>
      <c r="P35" s="46">
        <v>-110</v>
      </c>
      <c r="Q35" s="46">
        <v>0</v>
      </c>
      <c r="R35" s="46">
        <v>0</v>
      </c>
      <c r="S35" s="74">
        <v>0</v>
      </c>
      <c r="U35" s="73">
        <v>-112</v>
      </c>
      <c r="V35" s="74">
        <v>58.09</v>
      </c>
      <c r="W35">
        <v>57.12</v>
      </c>
      <c r="X35">
        <v>0</v>
      </c>
      <c r="Y35">
        <v>-2</v>
      </c>
      <c r="Z35">
        <v>0.97</v>
      </c>
      <c r="AA35">
        <v>0</v>
      </c>
      <c r="AB35">
        <v>-110</v>
      </c>
    </row>
    <row r="36" spans="7:28">
      <c r="G36" t="s">
        <v>78</v>
      </c>
      <c r="H36" s="73">
        <v>58.1</v>
      </c>
      <c r="I36" s="46">
        <v>0</v>
      </c>
      <c r="J36" s="46">
        <v>0</v>
      </c>
      <c r="K36" s="46">
        <v>0</v>
      </c>
      <c r="L36" s="46">
        <v>2.9</v>
      </c>
      <c r="M36" s="74">
        <v>0</v>
      </c>
      <c r="N36" s="73">
        <v>0</v>
      </c>
      <c r="O36" s="46">
        <v>0</v>
      </c>
      <c r="P36" s="46">
        <v>-100</v>
      </c>
      <c r="Q36" s="46">
        <v>0</v>
      </c>
      <c r="R36" s="46">
        <v>0</v>
      </c>
      <c r="S36" s="74">
        <v>0</v>
      </c>
      <c r="U36" s="73">
        <v>-102</v>
      </c>
      <c r="V36" s="74">
        <v>61</v>
      </c>
      <c r="W36">
        <v>58.1</v>
      </c>
      <c r="X36">
        <v>0</v>
      </c>
      <c r="Y36">
        <v>-2</v>
      </c>
      <c r="Z36">
        <v>2.9</v>
      </c>
      <c r="AA36">
        <v>0</v>
      </c>
      <c r="AB36">
        <v>-100</v>
      </c>
    </row>
    <row r="37" spans="7:28">
      <c r="G37" t="s">
        <v>79</v>
      </c>
      <c r="H37" s="73">
        <v>53.26</v>
      </c>
      <c r="I37" s="46">
        <v>0</v>
      </c>
      <c r="J37" s="46">
        <v>0</v>
      </c>
      <c r="K37" s="46">
        <v>0</v>
      </c>
      <c r="L37" s="46">
        <v>2.9</v>
      </c>
      <c r="M37" s="74">
        <v>0</v>
      </c>
      <c r="N37" s="73">
        <v>0</v>
      </c>
      <c r="O37" s="46">
        <v>0</v>
      </c>
      <c r="P37" s="46">
        <v>-70</v>
      </c>
      <c r="Q37" s="46">
        <v>0</v>
      </c>
      <c r="R37" s="46">
        <v>0</v>
      </c>
      <c r="S37" s="74">
        <v>0</v>
      </c>
      <c r="U37" s="73">
        <v>-72</v>
      </c>
      <c r="V37" s="74">
        <v>56.16</v>
      </c>
      <c r="W37">
        <v>53.26</v>
      </c>
      <c r="X37">
        <v>0</v>
      </c>
      <c r="Y37">
        <v>-2</v>
      </c>
      <c r="Z37">
        <v>2.9</v>
      </c>
      <c r="AA37">
        <v>0</v>
      </c>
      <c r="AB37">
        <v>-70</v>
      </c>
    </row>
    <row r="38" spans="7:28">
      <c r="G38" t="s">
        <v>80</v>
      </c>
      <c r="H38" s="73">
        <v>55.19</v>
      </c>
      <c r="I38" s="46">
        <v>0</v>
      </c>
      <c r="J38" s="46">
        <v>0</v>
      </c>
      <c r="K38" s="46">
        <v>0</v>
      </c>
      <c r="L38" s="46">
        <v>2.9</v>
      </c>
      <c r="M38" s="74">
        <v>0</v>
      </c>
      <c r="N38" s="73">
        <v>0</v>
      </c>
      <c r="O38" s="46">
        <v>0</v>
      </c>
      <c r="P38" s="46">
        <v>-30</v>
      </c>
      <c r="Q38" s="46">
        <v>0</v>
      </c>
      <c r="R38" s="46">
        <v>0</v>
      </c>
      <c r="S38" s="74">
        <v>0</v>
      </c>
      <c r="U38" s="73">
        <v>-32</v>
      </c>
      <c r="V38" s="74">
        <v>58.09</v>
      </c>
      <c r="W38">
        <v>55.19</v>
      </c>
      <c r="X38">
        <v>0</v>
      </c>
      <c r="Y38">
        <v>-2</v>
      </c>
      <c r="Z38">
        <v>2.9</v>
      </c>
      <c r="AA38">
        <v>0</v>
      </c>
      <c r="AB38">
        <v>-30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3.87</v>
      </c>
      <c r="M39" s="74">
        <v>0</v>
      </c>
      <c r="N39" s="73">
        <v>-12</v>
      </c>
      <c r="O39" s="46">
        <v>0</v>
      </c>
      <c r="P39" s="46">
        <v>-70</v>
      </c>
      <c r="Q39" s="46">
        <v>0</v>
      </c>
      <c r="R39" s="46">
        <v>0</v>
      </c>
      <c r="S39" s="74">
        <v>0</v>
      </c>
      <c r="U39" s="73">
        <v>-84</v>
      </c>
      <c r="V39" s="74">
        <v>3.87</v>
      </c>
      <c r="W39">
        <v>-12</v>
      </c>
      <c r="X39">
        <v>0</v>
      </c>
      <c r="Y39">
        <v>-2</v>
      </c>
      <c r="Z39">
        <v>3.87</v>
      </c>
      <c r="AA39">
        <v>0</v>
      </c>
      <c r="AB39">
        <v>-70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3.87</v>
      </c>
      <c r="M40" s="74">
        <v>0</v>
      </c>
      <c r="N40" s="73">
        <v>-10</v>
      </c>
      <c r="O40" s="46">
        <v>0</v>
      </c>
      <c r="P40" s="46">
        <v>-50</v>
      </c>
      <c r="Q40" s="46">
        <v>0</v>
      </c>
      <c r="R40" s="46">
        <v>0</v>
      </c>
      <c r="S40" s="74">
        <v>0</v>
      </c>
      <c r="U40" s="73">
        <v>-62</v>
      </c>
      <c r="V40" s="74">
        <v>3.87</v>
      </c>
      <c r="W40">
        <v>-10</v>
      </c>
      <c r="X40">
        <v>0</v>
      </c>
      <c r="Y40">
        <v>-2</v>
      </c>
      <c r="Z40">
        <v>3.87</v>
      </c>
      <c r="AA40">
        <v>0</v>
      </c>
      <c r="AB40">
        <v>-50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4.84</v>
      </c>
      <c r="M41" s="74">
        <v>0</v>
      </c>
      <c r="N41" s="73">
        <v>-30</v>
      </c>
      <c r="O41" s="46">
        <v>0</v>
      </c>
      <c r="P41" s="46">
        <v>-90</v>
      </c>
      <c r="Q41" s="46">
        <v>0</v>
      </c>
      <c r="R41" s="46">
        <v>0</v>
      </c>
      <c r="S41" s="74">
        <v>0</v>
      </c>
      <c r="U41" s="73">
        <v>-122</v>
      </c>
      <c r="V41" s="74">
        <v>4.84</v>
      </c>
      <c r="W41">
        <v>-30</v>
      </c>
      <c r="X41">
        <v>0</v>
      </c>
      <c r="Y41">
        <v>-2</v>
      </c>
      <c r="Z41">
        <v>4.84</v>
      </c>
      <c r="AA41">
        <v>0</v>
      </c>
      <c r="AB41">
        <v>-90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5.81</v>
      </c>
      <c r="M42" s="74">
        <v>0</v>
      </c>
      <c r="N42" s="73">
        <v>-36</v>
      </c>
      <c r="O42" s="46">
        <v>0</v>
      </c>
      <c r="P42" s="46">
        <v>-45</v>
      </c>
      <c r="Q42" s="46">
        <v>0</v>
      </c>
      <c r="R42" s="46">
        <v>0</v>
      </c>
      <c r="S42" s="74">
        <v>0</v>
      </c>
      <c r="U42" s="73">
        <v>-83</v>
      </c>
      <c r="V42" s="74">
        <v>5.81</v>
      </c>
      <c r="W42">
        <v>-36</v>
      </c>
      <c r="X42">
        <v>0</v>
      </c>
      <c r="Y42">
        <v>-2</v>
      </c>
      <c r="Z42">
        <v>5.81</v>
      </c>
      <c r="AA42">
        <v>0</v>
      </c>
      <c r="AB42">
        <v>-45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4.84</v>
      </c>
      <c r="M43" s="74">
        <v>0</v>
      </c>
      <c r="N43" s="73">
        <v>-34</v>
      </c>
      <c r="O43" s="46">
        <v>0</v>
      </c>
      <c r="P43" s="46">
        <v>-60</v>
      </c>
      <c r="Q43" s="46">
        <v>0</v>
      </c>
      <c r="R43" s="46">
        <v>0</v>
      </c>
      <c r="S43" s="74">
        <v>0</v>
      </c>
      <c r="U43" s="73">
        <v>-96</v>
      </c>
      <c r="V43" s="74">
        <v>4.84</v>
      </c>
      <c r="W43">
        <v>-34</v>
      </c>
      <c r="X43">
        <v>0</v>
      </c>
      <c r="Y43">
        <v>-2</v>
      </c>
      <c r="Z43">
        <v>4.84</v>
      </c>
      <c r="AA43">
        <v>0</v>
      </c>
      <c r="AB43">
        <v>-60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3.87</v>
      </c>
      <c r="M44" s="74">
        <v>0</v>
      </c>
      <c r="N44" s="73">
        <v>-50</v>
      </c>
      <c r="O44" s="46">
        <v>0</v>
      </c>
      <c r="P44" s="46">
        <v>-60</v>
      </c>
      <c r="Q44" s="46">
        <v>0</v>
      </c>
      <c r="R44" s="46">
        <v>0</v>
      </c>
      <c r="S44" s="74">
        <v>0</v>
      </c>
      <c r="U44" s="73">
        <v>-112</v>
      </c>
      <c r="V44" s="74">
        <v>3.87</v>
      </c>
      <c r="W44">
        <v>-50</v>
      </c>
      <c r="X44">
        <v>0</v>
      </c>
      <c r="Y44">
        <v>-2</v>
      </c>
      <c r="Z44">
        <v>3.87</v>
      </c>
      <c r="AA44">
        <v>0</v>
      </c>
      <c r="AB44">
        <v>-60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3.87</v>
      </c>
      <c r="M45" s="74">
        <v>0</v>
      </c>
      <c r="N45" s="73">
        <v>-80</v>
      </c>
      <c r="O45" s="46">
        <v>0</v>
      </c>
      <c r="P45" s="46">
        <v>-50</v>
      </c>
      <c r="Q45" s="46">
        <v>0</v>
      </c>
      <c r="R45" s="46">
        <v>0</v>
      </c>
      <c r="S45" s="74">
        <v>0</v>
      </c>
      <c r="U45" s="73">
        <v>-132</v>
      </c>
      <c r="V45" s="74">
        <v>3.87</v>
      </c>
      <c r="W45">
        <v>-80</v>
      </c>
      <c r="X45">
        <v>0</v>
      </c>
      <c r="Y45">
        <v>-2</v>
      </c>
      <c r="Z45">
        <v>3.87</v>
      </c>
      <c r="AA45">
        <v>0</v>
      </c>
      <c r="AB45">
        <v>-50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3.87</v>
      </c>
      <c r="M46" s="74">
        <v>0</v>
      </c>
      <c r="N46" s="73">
        <v>-74</v>
      </c>
      <c r="O46" s="46">
        <v>0</v>
      </c>
      <c r="P46" s="46">
        <v>-50</v>
      </c>
      <c r="Q46" s="46">
        <v>0</v>
      </c>
      <c r="R46" s="46">
        <v>0</v>
      </c>
      <c r="S46" s="74">
        <v>0</v>
      </c>
      <c r="U46" s="73">
        <v>-126</v>
      </c>
      <c r="V46" s="74">
        <v>3.87</v>
      </c>
      <c r="W46">
        <v>-74</v>
      </c>
      <c r="X46">
        <v>0</v>
      </c>
      <c r="Y46">
        <v>-2</v>
      </c>
      <c r="Z46">
        <v>3.87</v>
      </c>
      <c r="AA46">
        <v>0</v>
      </c>
      <c r="AB46">
        <v>-50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2.42</v>
      </c>
      <c r="M47" s="74">
        <v>0</v>
      </c>
      <c r="N47" s="73">
        <v>-48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-49</v>
      </c>
      <c r="V47" s="74">
        <v>2.42</v>
      </c>
      <c r="W47">
        <v>-48</v>
      </c>
      <c r="X47">
        <v>0</v>
      </c>
      <c r="Y47">
        <v>-1</v>
      </c>
      <c r="Z47">
        <v>2.42</v>
      </c>
      <c r="AA47">
        <v>0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1.94</v>
      </c>
      <c r="M48" s="74">
        <v>0</v>
      </c>
      <c r="N48" s="73">
        <v>-50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-51</v>
      </c>
      <c r="V48" s="74">
        <v>1.94</v>
      </c>
      <c r="W48">
        <v>-50</v>
      </c>
      <c r="X48">
        <v>0</v>
      </c>
      <c r="Y48">
        <v>-1</v>
      </c>
      <c r="Z48">
        <v>1.94</v>
      </c>
      <c r="AA48">
        <v>0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3.58</v>
      </c>
      <c r="M49" s="74">
        <v>0</v>
      </c>
      <c r="N49" s="73">
        <v>-96</v>
      </c>
      <c r="O49" s="46">
        <v>0</v>
      </c>
      <c r="P49" s="46">
        <v>-30</v>
      </c>
      <c r="Q49" s="46">
        <v>0</v>
      </c>
      <c r="R49" s="46">
        <v>0</v>
      </c>
      <c r="S49" s="74">
        <v>0</v>
      </c>
      <c r="U49" s="73">
        <v>-127</v>
      </c>
      <c r="V49" s="74">
        <v>3.58</v>
      </c>
      <c r="W49">
        <v>-96</v>
      </c>
      <c r="X49">
        <v>0</v>
      </c>
      <c r="Y49">
        <v>-1</v>
      </c>
      <c r="Z49">
        <v>3.58</v>
      </c>
      <c r="AA49">
        <v>0</v>
      </c>
      <c r="AB49">
        <v>-30</v>
      </c>
    </row>
    <row r="50" spans="7:28">
      <c r="G50" t="s">
        <v>92</v>
      </c>
      <c r="H50" s="73">
        <v>0</v>
      </c>
      <c r="I50" s="46">
        <v>29.05</v>
      </c>
      <c r="J50" s="46">
        <v>0</v>
      </c>
      <c r="K50" s="46">
        <v>0</v>
      </c>
      <c r="L50" s="46">
        <v>3.58</v>
      </c>
      <c r="M50" s="74">
        <v>0</v>
      </c>
      <c r="N50" s="73">
        <v>-96</v>
      </c>
      <c r="O50" s="46">
        <v>0</v>
      </c>
      <c r="P50" s="46">
        <v>-30</v>
      </c>
      <c r="Q50" s="46">
        <v>0</v>
      </c>
      <c r="R50" s="46">
        <v>0</v>
      </c>
      <c r="S50" s="74">
        <v>0</v>
      </c>
      <c r="U50" s="73">
        <v>-127</v>
      </c>
      <c r="V50" s="74">
        <v>32.630000000000003</v>
      </c>
      <c r="W50">
        <v>-96</v>
      </c>
      <c r="X50">
        <v>29.05</v>
      </c>
      <c r="Y50">
        <v>-1</v>
      </c>
      <c r="Z50">
        <v>3.58</v>
      </c>
      <c r="AA50">
        <v>0</v>
      </c>
      <c r="AB50">
        <v>-30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3.58</v>
      </c>
      <c r="M51" s="74">
        <v>0</v>
      </c>
      <c r="N51" s="73">
        <v>-100</v>
      </c>
      <c r="O51" s="46">
        <v>0</v>
      </c>
      <c r="P51" s="46">
        <v>-55</v>
      </c>
      <c r="Q51" s="46">
        <v>0</v>
      </c>
      <c r="R51" s="46">
        <v>0</v>
      </c>
      <c r="S51" s="74">
        <v>0</v>
      </c>
      <c r="U51" s="73">
        <v>-156</v>
      </c>
      <c r="V51" s="74">
        <v>3.58</v>
      </c>
      <c r="W51">
        <v>-100</v>
      </c>
      <c r="X51">
        <v>0</v>
      </c>
      <c r="Y51">
        <v>-1</v>
      </c>
      <c r="Z51">
        <v>3.58</v>
      </c>
      <c r="AA51">
        <v>0</v>
      </c>
      <c r="AB51">
        <v>-55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3.58</v>
      </c>
      <c r="M52" s="74">
        <v>0</v>
      </c>
      <c r="N52" s="73">
        <v>-100</v>
      </c>
      <c r="O52" s="46">
        <v>0</v>
      </c>
      <c r="P52" s="46">
        <v>-35</v>
      </c>
      <c r="Q52" s="46">
        <v>0</v>
      </c>
      <c r="R52" s="46">
        <v>0</v>
      </c>
      <c r="S52" s="74">
        <v>0</v>
      </c>
      <c r="U52" s="73">
        <v>-136</v>
      </c>
      <c r="V52" s="74">
        <v>3.58</v>
      </c>
      <c r="W52">
        <v>-100</v>
      </c>
      <c r="X52">
        <v>0</v>
      </c>
      <c r="Y52">
        <v>-1</v>
      </c>
      <c r="Z52">
        <v>3.58</v>
      </c>
      <c r="AA52">
        <v>0</v>
      </c>
      <c r="AB52">
        <v>-35</v>
      </c>
    </row>
    <row r="53" spans="7:28">
      <c r="G53" t="s">
        <v>95</v>
      </c>
      <c r="H53" s="73">
        <v>0</v>
      </c>
      <c r="I53" s="46">
        <v>9.69</v>
      </c>
      <c r="J53" s="46">
        <v>0</v>
      </c>
      <c r="K53" s="46">
        <v>0</v>
      </c>
      <c r="L53" s="46">
        <v>2.9</v>
      </c>
      <c r="M53" s="74">
        <v>0</v>
      </c>
      <c r="N53" s="73">
        <v>-150</v>
      </c>
      <c r="O53" s="46">
        <v>0</v>
      </c>
      <c r="P53" s="46">
        <v>-35</v>
      </c>
      <c r="Q53" s="46">
        <v>0</v>
      </c>
      <c r="R53" s="46">
        <v>0</v>
      </c>
      <c r="S53" s="74">
        <v>0</v>
      </c>
      <c r="U53" s="73">
        <v>-186</v>
      </c>
      <c r="V53" s="74">
        <v>12.59</v>
      </c>
      <c r="W53">
        <v>-150</v>
      </c>
      <c r="X53">
        <v>9.69</v>
      </c>
      <c r="Y53">
        <v>-1</v>
      </c>
      <c r="Z53">
        <v>2.9</v>
      </c>
      <c r="AA53">
        <v>0</v>
      </c>
      <c r="AB53">
        <v>-35</v>
      </c>
    </row>
    <row r="54" spans="7:28">
      <c r="G54" t="s">
        <v>96</v>
      </c>
      <c r="H54" s="73">
        <v>0</v>
      </c>
      <c r="I54" s="46">
        <v>9.69</v>
      </c>
      <c r="J54" s="46">
        <v>0</v>
      </c>
      <c r="K54" s="46">
        <v>0</v>
      </c>
      <c r="L54" s="46">
        <v>2.9</v>
      </c>
      <c r="M54" s="74">
        <v>0</v>
      </c>
      <c r="N54" s="73">
        <v>-154</v>
      </c>
      <c r="O54" s="46">
        <v>0</v>
      </c>
      <c r="P54" s="46">
        <v>-40</v>
      </c>
      <c r="Q54" s="46">
        <v>0</v>
      </c>
      <c r="R54" s="46">
        <v>0</v>
      </c>
      <c r="S54" s="74">
        <v>0</v>
      </c>
      <c r="U54" s="73">
        <v>-195</v>
      </c>
      <c r="V54" s="74">
        <v>12.59</v>
      </c>
      <c r="W54">
        <v>-154</v>
      </c>
      <c r="X54">
        <v>9.69</v>
      </c>
      <c r="Y54">
        <v>-1</v>
      </c>
      <c r="Z54">
        <v>2.9</v>
      </c>
      <c r="AA54">
        <v>0</v>
      </c>
      <c r="AB54">
        <v>-40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2.9</v>
      </c>
      <c r="M55" s="74">
        <v>0</v>
      </c>
      <c r="N55" s="73">
        <v>-179</v>
      </c>
      <c r="O55" s="46">
        <v>-40</v>
      </c>
      <c r="P55" s="46">
        <v>-65</v>
      </c>
      <c r="Q55" s="46">
        <v>0</v>
      </c>
      <c r="R55" s="46">
        <v>0</v>
      </c>
      <c r="S55" s="74">
        <v>0</v>
      </c>
      <c r="U55" s="73">
        <v>-285</v>
      </c>
      <c r="V55" s="74">
        <v>2.9</v>
      </c>
      <c r="W55">
        <v>-179</v>
      </c>
      <c r="X55">
        <v>-40</v>
      </c>
      <c r="Y55">
        <v>-1</v>
      </c>
      <c r="Z55">
        <v>2.9</v>
      </c>
      <c r="AA55">
        <v>0</v>
      </c>
      <c r="AB55">
        <v>-65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2.9</v>
      </c>
      <c r="M56" s="74">
        <v>0</v>
      </c>
      <c r="N56" s="73">
        <v>-180</v>
      </c>
      <c r="O56" s="46">
        <v>-61</v>
      </c>
      <c r="P56" s="46">
        <v>-65</v>
      </c>
      <c r="Q56" s="46">
        <v>0</v>
      </c>
      <c r="R56" s="46">
        <v>0</v>
      </c>
      <c r="S56" s="74">
        <v>0</v>
      </c>
      <c r="U56" s="73">
        <v>-307</v>
      </c>
      <c r="V56" s="74">
        <v>2.9</v>
      </c>
      <c r="W56">
        <v>-180</v>
      </c>
      <c r="X56">
        <v>-61</v>
      </c>
      <c r="Y56">
        <v>-1</v>
      </c>
      <c r="Z56">
        <v>2.9</v>
      </c>
      <c r="AA56">
        <v>0</v>
      </c>
      <c r="AB56">
        <v>-65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1.94</v>
      </c>
      <c r="M57" s="74">
        <v>0</v>
      </c>
      <c r="N57" s="73">
        <v>-164</v>
      </c>
      <c r="O57" s="46">
        <v>-45</v>
      </c>
      <c r="P57" s="46">
        <v>-50</v>
      </c>
      <c r="Q57" s="46">
        <v>0</v>
      </c>
      <c r="R57" s="46">
        <v>0</v>
      </c>
      <c r="S57" s="74">
        <v>0</v>
      </c>
      <c r="U57" s="73">
        <v>-260</v>
      </c>
      <c r="V57" s="74">
        <v>1.94</v>
      </c>
      <c r="W57">
        <v>-164</v>
      </c>
      <c r="X57">
        <v>-45</v>
      </c>
      <c r="Y57">
        <v>-1</v>
      </c>
      <c r="Z57">
        <v>1.94</v>
      </c>
      <c r="AA57">
        <v>0</v>
      </c>
      <c r="AB57">
        <v>-50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1.94</v>
      </c>
      <c r="M58" s="74">
        <v>0</v>
      </c>
      <c r="N58" s="73">
        <v>-180</v>
      </c>
      <c r="O58" s="46">
        <v>-34</v>
      </c>
      <c r="P58" s="46">
        <v>-25</v>
      </c>
      <c r="Q58" s="46">
        <v>0</v>
      </c>
      <c r="R58" s="46">
        <v>0</v>
      </c>
      <c r="S58" s="74">
        <v>0</v>
      </c>
      <c r="U58" s="73">
        <v>-240</v>
      </c>
      <c r="V58" s="74">
        <v>1.94</v>
      </c>
      <c r="W58">
        <v>-180</v>
      </c>
      <c r="X58">
        <v>-34</v>
      </c>
      <c r="Y58">
        <v>-1</v>
      </c>
      <c r="Z58">
        <v>1.94</v>
      </c>
      <c r="AA58">
        <v>0</v>
      </c>
      <c r="AB58">
        <v>-25</v>
      </c>
    </row>
    <row r="59" spans="7:28">
      <c r="G59" t="s">
        <v>101</v>
      </c>
      <c r="H59" s="73">
        <v>0</v>
      </c>
      <c r="I59" s="46">
        <v>0</v>
      </c>
      <c r="J59" s="46">
        <v>14.52</v>
      </c>
      <c r="K59" s="46">
        <v>0</v>
      </c>
      <c r="L59" s="46">
        <v>1.94</v>
      </c>
      <c r="M59" s="74">
        <v>0</v>
      </c>
      <c r="N59" s="73">
        <v>-120</v>
      </c>
      <c r="O59" s="46">
        <v>-78</v>
      </c>
      <c r="P59" s="46">
        <v>0</v>
      </c>
      <c r="Q59" s="46">
        <v>0</v>
      </c>
      <c r="R59" s="46">
        <v>0</v>
      </c>
      <c r="S59" s="74">
        <v>0</v>
      </c>
      <c r="U59" s="73">
        <v>-199</v>
      </c>
      <c r="V59" s="74">
        <v>16.46</v>
      </c>
      <c r="W59">
        <v>-120</v>
      </c>
      <c r="X59">
        <v>-78</v>
      </c>
      <c r="Y59">
        <v>-1</v>
      </c>
      <c r="Z59">
        <v>1.94</v>
      </c>
      <c r="AA59">
        <v>0</v>
      </c>
      <c r="AB59">
        <v>14.52</v>
      </c>
    </row>
    <row r="60" spans="7:28">
      <c r="G60" t="s">
        <v>102</v>
      </c>
      <c r="H60" s="73">
        <v>0</v>
      </c>
      <c r="I60" s="46">
        <v>0</v>
      </c>
      <c r="J60" s="46">
        <v>30.98</v>
      </c>
      <c r="K60" s="46">
        <v>0</v>
      </c>
      <c r="L60" s="46">
        <v>1.94</v>
      </c>
      <c r="M60" s="74">
        <v>0</v>
      </c>
      <c r="N60" s="73">
        <v>-127</v>
      </c>
      <c r="O60" s="46">
        <v>-60</v>
      </c>
      <c r="P60" s="46">
        <v>0</v>
      </c>
      <c r="Q60" s="46">
        <v>0</v>
      </c>
      <c r="R60" s="46">
        <v>0</v>
      </c>
      <c r="S60" s="74">
        <v>0</v>
      </c>
      <c r="U60" s="73">
        <v>-188</v>
      </c>
      <c r="V60" s="74">
        <v>32.92</v>
      </c>
      <c r="W60">
        <v>-127</v>
      </c>
      <c r="X60">
        <v>-60</v>
      </c>
      <c r="Y60">
        <v>-1</v>
      </c>
      <c r="Z60">
        <v>1.94</v>
      </c>
      <c r="AA60">
        <v>0</v>
      </c>
      <c r="AB60">
        <v>30.98</v>
      </c>
    </row>
    <row r="61" spans="7:28">
      <c r="G61" t="s">
        <v>103</v>
      </c>
      <c r="H61" s="73">
        <v>0</v>
      </c>
      <c r="I61" s="46">
        <v>0</v>
      </c>
      <c r="J61" s="46">
        <v>24.21</v>
      </c>
      <c r="K61" s="46">
        <v>0</v>
      </c>
      <c r="L61" s="46">
        <v>1.45</v>
      </c>
      <c r="M61" s="74">
        <v>0</v>
      </c>
      <c r="N61" s="73">
        <v>-61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-62</v>
      </c>
      <c r="V61" s="74">
        <v>25.66</v>
      </c>
      <c r="W61">
        <v>-61</v>
      </c>
      <c r="X61">
        <v>0</v>
      </c>
      <c r="Y61">
        <v>-1</v>
      </c>
      <c r="Z61">
        <v>1.45</v>
      </c>
      <c r="AA61">
        <v>0</v>
      </c>
      <c r="AB61">
        <v>24.21</v>
      </c>
    </row>
    <row r="62" spans="7:28">
      <c r="G62" t="s">
        <v>104</v>
      </c>
      <c r="H62" s="73">
        <v>0</v>
      </c>
      <c r="I62" s="46">
        <v>0</v>
      </c>
      <c r="J62" s="46">
        <v>24.21</v>
      </c>
      <c r="K62" s="46">
        <v>0</v>
      </c>
      <c r="L62" s="46">
        <v>1.45</v>
      </c>
      <c r="M62" s="74">
        <v>0</v>
      </c>
      <c r="N62" s="73">
        <v>-49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-50</v>
      </c>
      <c r="V62" s="74">
        <v>25.66</v>
      </c>
      <c r="W62">
        <v>-49</v>
      </c>
      <c r="X62">
        <v>0</v>
      </c>
      <c r="Y62">
        <v>-1</v>
      </c>
      <c r="Z62">
        <v>1.45</v>
      </c>
      <c r="AA62">
        <v>0</v>
      </c>
      <c r="AB62">
        <v>24.21</v>
      </c>
    </row>
    <row r="63" spans="7:28">
      <c r="G63" t="s">
        <v>105</v>
      </c>
      <c r="H63" s="73">
        <v>0</v>
      </c>
      <c r="I63" s="46">
        <v>41.64</v>
      </c>
      <c r="J63" s="46">
        <v>19.36</v>
      </c>
      <c r="K63" s="46">
        <v>0</v>
      </c>
      <c r="L63" s="46">
        <v>3.87</v>
      </c>
      <c r="M63" s="74">
        <v>0</v>
      </c>
      <c r="N63" s="73">
        <v>-25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-26</v>
      </c>
      <c r="V63" s="74">
        <v>64.87</v>
      </c>
      <c r="W63">
        <v>-25</v>
      </c>
      <c r="X63">
        <v>41.64</v>
      </c>
      <c r="Y63">
        <v>-1</v>
      </c>
      <c r="Z63">
        <v>3.87</v>
      </c>
      <c r="AA63">
        <v>0</v>
      </c>
      <c r="AB63">
        <v>19.36</v>
      </c>
    </row>
    <row r="64" spans="7:28">
      <c r="G64" t="s">
        <v>106</v>
      </c>
      <c r="H64" s="73">
        <v>0</v>
      </c>
      <c r="I64" s="46">
        <v>51.32</v>
      </c>
      <c r="J64" s="46">
        <v>19.36</v>
      </c>
      <c r="K64" s="46">
        <v>0</v>
      </c>
      <c r="L64" s="46">
        <v>3.87</v>
      </c>
      <c r="M64" s="74">
        <v>0</v>
      </c>
      <c r="N64" s="73">
        <v>-15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-16</v>
      </c>
      <c r="V64" s="74">
        <v>74.55</v>
      </c>
      <c r="W64">
        <v>-15</v>
      </c>
      <c r="X64">
        <v>51.32</v>
      </c>
      <c r="Y64">
        <v>-1</v>
      </c>
      <c r="Z64">
        <v>3.87</v>
      </c>
      <c r="AA64">
        <v>0</v>
      </c>
      <c r="AB64">
        <v>19.36</v>
      </c>
    </row>
    <row r="65" spans="7:28">
      <c r="G65" t="s">
        <v>107</v>
      </c>
      <c r="H65" s="73">
        <v>0</v>
      </c>
      <c r="I65" s="46">
        <v>68.75</v>
      </c>
      <c r="J65" s="46">
        <v>0</v>
      </c>
      <c r="K65" s="46">
        <v>0</v>
      </c>
      <c r="L65" s="46">
        <v>3.87</v>
      </c>
      <c r="M65" s="74">
        <v>0</v>
      </c>
      <c r="N65" s="73">
        <v>-46</v>
      </c>
      <c r="O65" s="46">
        <v>0</v>
      </c>
      <c r="P65" s="46">
        <v>-15</v>
      </c>
      <c r="Q65" s="46">
        <v>0</v>
      </c>
      <c r="R65" s="46">
        <v>0</v>
      </c>
      <c r="S65" s="74">
        <v>0</v>
      </c>
      <c r="U65" s="73">
        <v>-62</v>
      </c>
      <c r="V65" s="74">
        <v>72.62</v>
      </c>
      <c r="W65">
        <v>-46</v>
      </c>
      <c r="X65">
        <v>68.75</v>
      </c>
      <c r="Y65">
        <v>-1</v>
      </c>
      <c r="Z65">
        <v>3.87</v>
      </c>
      <c r="AA65">
        <v>0</v>
      </c>
      <c r="AB65">
        <v>-15</v>
      </c>
    </row>
    <row r="66" spans="7:28">
      <c r="G66" t="s">
        <v>108</v>
      </c>
      <c r="H66" s="73">
        <v>0</v>
      </c>
      <c r="I66" s="46">
        <v>88.11</v>
      </c>
      <c r="J66" s="46">
        <v>0</v>
      </c>
      <c r="K66" s="46">
        <v>0</v>
      </c>
      <c r="L66" s="46">
        <v>3.87</v>
      </c>
      <c r="M66" s="74">
        <v>0</v>
      </c>
      <c r="N66" s="73">
        <v>-73</v>
      </c>
      <c r="O66" s="46">
        <v>0</v>
      </c>
      <c r="P66" s="46">
        <v>-10</v>
      </c>
      <c r="Q66" s="46">
        <v>0</v>
      </c>
      <c r="R66" s="46">
        <v>0</v>
      </c>
      <c r="S66" s="74">
        <v>0</v>
      </c>
      <c r="U66" s="73">
        <v>-84</v>
      </c>
      <c r="V66" s="74">
        <v>91.98</v>
      </c>
      <c r="W66">
        <v>-73</v>
      </c>
      <c r="X66">
        <v>88.11</v>
      </c>
      <c r="Y66">
        <v>-1</v>
      </c>
      <c r="Z66">
        <v>3.87</v>
      </c>
      <c r="AA66">
        <v>0</v>
      </c>
      <c r="AB66">
        <v>-10</v>
      </c>
    </row>
    <row r="67" spans="7:28">
      <c r="G67" t="s">
        <v>109</v>
      </c>
      <c r="H67" s="73">
        <v>0</v>
      </c>
      <c r="I67" s="46">
        <v>86.17</v>
      </c>
      <c r="J67" s="46">
        <v>0</v>
      </c>
      <c r="K67" s="46">
        <v>0</v>
      </c>
      <c r="L67" s="46">
        <v>4.84</v>
      </c>
      <c r="M67" s="74">
        <v>0</v>
      </c>
      <c r="N67" s="73">
        <v>-93</v>
      </c>
      <c r="O67" s="46">
        <v>0</v>
      </c>
      <c r="P67" s="46">
        <v>-20</v>
      </c>
      <c r="Q67" s="46">
        <v>0</v>
      </c>
      <c r="R67" s="46">
        <v>0</v>
      </c>
      <c r="S67" s="74">
        <v>0</v>
      </c>
      <c r="U67" s="73">
        <v>-114</v>
      </c>
      <c r="V67" s="74">
        <v>91.01</v>
      </c>
      <c r="W67">
        <v>-93</v>
      </c>
      <c r="X67">
        <v>86.17</v>
      </c>
      <c r="Y67">
        <v>-1</v>
      </c>
      <c r="Z67">
        <v>4.84</v>
      </c>
      <c r="AA67">
        <v>0</v>
      </c>
      <c r="AB67">
        <v>-20</v>
      </c>
    </row>
    <row r="68" spans="7:28">
      <c r="G68" t="s">
        <v>110</v>
      </c>
      <c r="H68" s="73">
        <v>0</v>
      </c>
      <c r="I68" s="46">
        <v>70.680000000000007</v>
      </c>
      <c r="J68" s="46">
        <v>0</v>
      </c>
      <c r="K68" s="46">
        <v>0</v>
      </c>
      <c r="L68" s="46">
        <v>5.81</v>
      </c>
      <c r="M68" s="74">
        <v>0</v>
      </c>
      <c r="N68" s="73">
        <v>-96</v>
      </c>
      <c r="O68" s="46">
        <v>0</v>
      </c>
      <c r="P68" s="46">
        <v>-33</v>
      </c>
      <c r="Q68" s="46">
        <v>0</v>
      </c>
      <c r="R68" s="46">
        <v>0</v>
      </c>
      <c r="S68" s="74">
        <v>0</v>
      </c>
      <c r="U68" s="73">
        <v>-130</v>
      </c>
      <c r="V68" s="74">
        <v>76.489999999999995</v>
      </c>
      <c r="W68">
        <v>-96</v>
      </c>
      <c r="X68">
        <v>70.680000000000007</v>
      </c>
      <c r="Y68">
        <v>-1</v>
      </c>
      <c r="Z68">
        <v>5.81</v>
      </c>
      <c r="AA68">
        <v>0</v>
      </c>
      <c r="AB68">
        <v>-33</v>
      </c>
    </row>
    <row r="69" spans="7:28">
      <c r="G69" t="s">
        <v>111</v>
      </c>
      <c r="H69" s="73">
        <v>0</v>
      </c>
      <c r="I69" s="46">
        <v>56.16</v>
      </c>
      <c r="J69" s="46">
        <v>0</v>
      </c>
      <c r="K69" s="46">
        <v>0</v>
      </c>
      <c r="L69" s="46">
        <v>4.84</v>
      </c>
      <c r="M69" s="74">
        <v>0</v>
      </c>
      <c r="N69" s="73">
        <v>-117</v>
      </c>
      <c r="O69" s="46">
        <v>0</v>
      </c>
      <c r="P69" s="46">
        <v>-30</v>
      </c>
      <c r="Q69" s="46">
        <v>0</v>
      </c>
      <c r="R69" s="46">
        <v>0</v>
      </c>
      <c r="S69" s="74">
        <v>0</v>
      </c>
      <c r="U69" s="73">
        <v>-148</v>
      </c>
      <c r="V69" s="74">
        <v>61</v>
      </c>
      <c r="W69">
        <v>-117</v>
      </c>
      <c r="X69">
        <v>56.16</v>
      </c>
      <c r="Y69">
        <v>-1</v>
      </c>
      <c r="Z69">
        <v>4.84</v>
      </c>
      <c r="AA69">
        <v>0</v>
      </c>
      <c r="AB69">
        <v>-30</v>
      </c>
    </row>
    <row r="70" spans="7:28">
      <c r="G70" t="s">
        <v>112</v>
      </c>
      <c r="H70" s="73">
        <v>0</v>
      </c>
      <c r="I70" s="46">
        <v>37.76</v>
      </c>
      <c r="J70" s="46">
        <v>0</v>
      </c>
      <c r="K70" s="46">
        <v>0</v>
      </c>
      <c r="L70" s="46">
        <v>4.84</v>
      </c>
      <c r="M70" s="74">
        <v>0</v>
      </c>
      <c r="N70" s="73">
        <v>-114</v>
      </c>
      <c r="O70" s="46">
        <v>0</v>
      </c>
      <c r="P70" s="46">
        <v>-35</v>
      </c>
      <c r="Q70" s="46">
        <v>0</v>
      </c>
      <c r="R70" s="46">
        <v>0</v>
      </c>
      <c r="S70" s="74">
        <v>0</v>
      </c>
      <c r="U70" s="73">
        <v>-150</v>
      </c>
      <c r="V70" s="74">
        <v>42.6</v>
      </c>
      <c r="W70">
        <v>-114</v>
      </c>
      <c r="X70">
        <v>37.76</v>
      </c>
      <c r="Y70">
        <v>-1</v>
      </c>
      <c r="Z70">
        <v>4.84</v>
      </c>
      <c r="AA70">
        <v>0</v>
      </c>
      <c r="AB70">
        <v>-35</v>
      </c>
    </row>
    <row r="71" spans="7:28">
      <c r="G71" t="s">
        <v>113</v>
      </c>
      <c r="H71" s="73">
        <v>0</v>
      </c>
      <c r="I71" s="46">
        <v>36.79</v>
      </c>
      <c r="J71" s="46">
        <v>0</v>
      </c>
      <c r="K71" s="46">
        <v>0</v>
      </c>
      <c r="L71" s="46">
        <v>3.87</v>
      </c>
      <c r="M71" s="74">
        <v>0</v>
      </c>
      <c r="N71" s="73">
        <v>-67</v>
      </c>
      <c r="O71" s="46">
        <v>0</v>
      </c>
      <c r="P71" s="46">
        <v>-30</v>
      </c>
      <c r="Q71" s="46">
        <v>0</v>
      </c>
      <c r="R71" s="46">
        <v>0</v>
      </c>
      <c r="S71" s="74">
        <v>0</v>
      </c>
      <c r="U71" s="73">
        <v>-98</v>
      </c>
      <c r="V71" s="74">
        <v>40.659999999999997</v>
      </c>
      <c r="W71">
        <v>-67</v>
      </c>
      <c r="X71">
        <v>36.79</v>
      </c>
      <c r="Y71">
        <v>-1</v>
      </c>
      <c r="Z71">
        <v>3.87</v>
      </c>
      <c r="AA71">
        <v>0</v>
      </c>
      <c r="AB71">
        <v>-30</v>
      </c>
    </row>
    <row r="72" spans="7:28">
      <c r="G72" t="s">
        <v>114</v>
      </c>
      <c r="H72" s="73">
        <v>0</v>
      </c>
      <c r="I72" s="46">
        <v>35.83</v>
      </c>
      <c r="J72" s="46">
        <v>0</v>
      </c>
      <c r="K72" s="46">
        <v>0</v>
      </c>
      <c r="L72" s="46">
        <v>2.9</v>
      </c>
      <c r="M72" s="74">
        <v>0</v>
      </c>
      <c r="N72" s="73">
        <v>-84</v>
      </c>
      <c r="O72" s="46">
        <v>0</v>
      </c>
      <c r="P72" s="46">
        <v>-50</v>
      </c>
      <c r="Q72" s="46">
        <v>0</v>
      </c>
      <c r="R72" s="46">
        <v>0</v>
      </c>
      <c r="S72" s="74">
        <v>0</v>
      </c>
      <c r="U72" s="73">
        <v>-135</v>
      </c>
      <c r="V72" s="74">
        <v>38.729999999999997</v>
      </c>
      <c r="W72">
        <v>-84</v>
      </c>
      <c r="X72">
        <v>35.83</v>
      </c>
      <c r="Y72">
        <v>-1</v>
      </c>
      <c r="Z72">
        <v>2.9</v>
      </c>
      <c r="AA72">
        <v>0</v>
      </c>
      <c r="AB72">
        <v>-50</v>
      </c>
    </row>
    <row r="73" spans="7:28">
      <c r="G73" t="s">
        <v>115</v>
      </c>
      <c r="H73" s="73">
        <v>0</v>
      </c>
      <c r="I73" s="46">
        <v>32.92</v>
      </c>
      <c r="J73" s="46">
        <v>0</v>
      </c>
      <c r="K73" s="46">
        <v>0</v>
      </c>
      <c r="L73" s="46">
        <v>5.81</v>
      </c>
      <c r="M73" s="74">
        <v>0</v>
      </c>
      <c r="N73" s="73">
        <v>-81</v>
      </c>
      <c r="O73" s="46">
        <v>0</v>
      </c>
      <c r="P73" s="46">
        <v>-10</v>
      </c>
      <c r="Q73" s="46">
        <v>0</v>
      </c>
      <c r="R73" s="46">
        <v>0</v>
      </c>
      <c r="S73" s="74">
        <v>0</v>
      </c>
      <c r="U73" s="73">
        <v>-92</v>
      </c>
      <c r="V73" s="74">
        <v>38.729999999999997</v>
      </c>
      <c r="W73">
        <v>-81</v>
      </c>
      <c r="X73">
        <v>32.92</v>
      </c>
      <c r="Y73">
        <v>-1</v>
      </c>
      <c r="Z73">
        <v>5.81</v>
      </c>
      <c r="AA73">
        <v>0</v>
      </c>
      <c r="AB73">
        <v>-10</v>
      </c>
    </row>
    <row r="74" spans="7:28">
      <c r="G74" t="s">
        <v>116</v>
      </c>
      <c r="H74" s="73">
        <v>0</v>
      </c>
      <c r="I74" s="46">
        <v>27.11</v>
      </c>
      <c r="J74" s="46">
        <v>0</v>
      </c>
      <c r="K74" s="46">
        <v>0</v>
      </c>
      <c r="L74" s="46">
        <v>5.81</v>
      </c>
      <c r="M74" s="74">
        <v>0</v>
      </c>
      <c r="N74" s="73">
        <v>-72</v>
      </c>
      <c r="O74" s="46">
        <v>0</v>
      </c>
      <c r="P74" s="46">
        <v>-15</v>
      </c>
      <c r="Q74" s="46">
        <v>0</v>
      </c>
      <c r="R74" s="46">
        <v>0</v>
      </c>
      <c r="S74" s="74">
        <v>0</v>
      </c>
      <c r="U74" s="73">
        <v>-88</v>
      </c>
      <c r="V74" s="74">
        <v>32.92</v>
      </c>
      <c r="W74">
        <v>-72</v>
      </c>
      <c r="X74">
        <v>27.11</v>
      </c>
      <c r="Y74">
        <v>-1</v>
      </c>
      <c r="Z74">
        <v>5.81</v>
      </c>
      <c r="AA74">
        <v>0</v>
      </c>
      <c r="AB74">
        <v>-15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5.33</v>
      </c>
      <c r="M75" s="74">
        <v>0</v>
      </c>
      <c r="N75" s="73">
        <v>0</v>
      </c>
      <c r="O75" s="46">
        <v>-17</v>
      </c>
      <c r="P75" s="46">
        <v>-70</v>
      </c>
      <c r="Q75" s="46">
        <v>0</v>
      </c>
      <c r="R75" s="46">
        <v>0</v>
      </c>
      <c r="S75" s="74">
        <v>0</v>
      </c>
      <c r="U75" s="73">
        <v>-88</v>
      </c>
      <c r="V75" s="74">
        <v>5.33</v>
      </c>
      <c r="W75">
        <v>0</v>
      </c>
      <c r="X75">
        <v>-17</v>
      </c>
      <c r="Y75">
        <v>-1</v>
      </c>
      <c r="Z75">
        <v>5.33</v>
      </c>
      <c r="AA75">
        <v>0</v>
      </c>
      <c r="AB75">
        <v>-70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5.33</v>
      </c>
      <c r="M76" s="74">
        <v>0</v>
      </c>
      <c r="N76" s="73">
        <v>0</v>
      </c>
      <c r="O76" s="46">
        <v>-13</v>
      </c>
      <c r="P76" s="46">
        <v>-100</v>
      </c>
      <c r="Q76" s="46">
        <v>0</v>
      </c>
      <c r="R76" s="46">
        <v>0</v>
      </c>
      <c r="S76" s="74">
        <v>0</v>
      </c>
      <c r="U76" s="73">
        <v>-114</v>
      </c>
      <c r="V76" s="74">
        <v>5.33</v>
      </c>
      <c r="W76">
        <v>0</v>
      </c>
      <c r="X76">
        <v>-13</v>
      </c>
      <c r="Y76">
        <v>-1</v>
      </c>
      <c r="Z76">
        <v>5.33</v>
      </c>
      <c r="AA76">
        <v>0</v>
      </c>
      <c r="AB76">
        <v>-100</v>
      </c>
    </row>
    <row r="77" spans="7:28">
      <c r="G77" t="s">
        <v>119</v>
      </c>
      <c r="H77" s="73">
        <v>0</v>
      </c>
      <c r="I77" s="46">
        <v>0</v>
      </c>
      <c r="J77" s="46">
        <v>43.57</v>
      </c>
      <c r="K77" s="46">
        <v>0</v>
      </c>
      <c r="L77" s="46">
        <v>4.84</v>
      </c>
      <c r="M77" s="74">
        <v>0</v>
      </c>
      <c r="N77" s="73">
        <v>-33</v>
      </c>
      <c r="O77" s="46">
        <v>-3</v>
      </c>
      <c r="P77" s="46">
        <v>0</v>
      </c>
      <c r="Q77" s="46">
        <v>0</v>
      </c>
      <c r="R77" s="46">
        <v>0</v>
      </c>
      <c r="S77" s="74">
        <v>0</v>
      </c>
      <c r="U77" s="73">
        <v>-37</v>
      </c>
      <c r="V77" s="74">
        <v>48.41</v>
      </c>
      <c r="W77">
        <v>-33</v>
      </c>
      <c r="X77">
        <v>-3</v>
      </c>
      <c r="Y77">
        <v>-1</v>
      </c>
      <c r="Z77">
        <v>4.84</v>
      </c>
      <c r="AA77">
        <v>0</v>
      </c>
      <c r="AB77">
        <v>43.57</v>
      </c>
    </row>
    <row r="78" spans="7:28">
      <c r="G78" t="s">
        <v>120</v>
      </c>
      <c r="H78" s="73">
        <v>0</v>
      </c>
      <c r="I78" s="46">
        <v>0</v>
      </c>
      <c r="J78" s="46">
        <v>67.78</v>
      </c>
      <c r="K78" s="46">
        <v>0</v>
      </c>
      <c r="L78" s="46">
        <v>4.84</v>
      </c>
      <c r="M78" s="74">
        <v>0</v>
      </c>
      <c r="N78" s="73">
        <v>-42</v>
      </c>
      <c r="O78" s="46">
        <v>-19</v>
      </c>
      <c r="P78" s="46">
        <v>0</v>
      </c>
      <c r="Q78" s="46">
        <v>0</v>
      </c>
      <c r="R78" s="46">
        <v>0</v>
      </c>
      <c r="S78" s="74">
        <v>0</v>
      </c>
      <c r="U78" s="73">
        <v>-62</v>
      </c>
      <c r="V78" s="74">
        <v>72.62</v>
      </c>
      <c r="W78">
        <v>-42</v>
      </c>
      <c r="X78">
        <v>-19</v>
      </c>
      <c r="Y78">
        <v>-1</v>
      </c>
      <c r="Z78">
        <v>4.84</v>
      </c>
      <c r="AA78">
        <v>0</v>
      </c>
      <c r="AB78">
        <v>67.78</v>
      </c>
    </row>
    <row r="79" spans="7:28">
      <c r="G79" t="s">
        <v>121</v>
      </c>
      <c r="H79" s="73">
        <v>0</v>
      </c>
      <c r="I79" s="46">
        <v>0</v>
      </c>
      <c r="J79" s="46">
        <v>67.78</v>
      </c>
      <c r="K79" s="46">
        <v>0</v>
      </c>
      <c r="L79" s="46">
        <v>4.84</v>
      </c>
      <c r="M79" s="74">
        <v>0</v>
      </c>
      <c r="N79" s="73">
        <v>-67</v>
      </c>
      <c r="O79" s="46">
        <v>-97</v>
      </c>
      <c r="P79" s="46">
        <v>0</v>
      </c>
      <c r="Q79" s="46">
        <v>0</v>
      </c>
      <c r="R79" s="46">
        <v>0</v>
      </c>
      <c r="S79" s="74">
        <v>0</v>
      </c>
      <c r="U79" s="73">
        <v>-166</v>
      </c>
      <c r="V79" s="74">
        <v>72.62</v>
      </c>
      <c r="W79">
        <v>-67</v>
      </c>
      <c r="X79">
        <v>-97</v>
      </c>
      <c r="Y79">
        <v>-2</v>
      </c>
      <c r="Z79">
        <v>4.84</v>
      </c>
      <c r="AA79">
        <v>0</v>
      </c>
      <c r="AB79">
        <v>67.78</v>
      </c>
    </row>
    <row r="80" spans="7:28">
      <c r="G80" t="s">
        <v>122</v>
      </c>
      <c r="H80" s="73">
        <v>0</v>
      </c>
      <c r="I80" s="46">
        <v>0</v>
      </c>
      <c r="J80" s="46">
        <v>77.459999999999994</v>
      </c>
      <c r="K80" s="46">
        <v>0</v>
      </c>
      <c r="L80" s="46">
        <v>4.84</v>
      </c>
      <c r="M80" s="74">
        <v>0</v>
      </c>
      <c r="N80" s="73">
        <v>-65</v>
      </c>
      <c r="O80" s="46">
        <v>-94</v>
      </c>
      <c r="P80" s="46">
        <v>0</v>
      </c>
      <c r="Q80" s="46">
        <v>0</v>
      </c>
      <c r="R80" s="46">
        <v>0</v>
      </c>
      <c r="S80" s="74">
        <v>0</v>
      </c>
      <c r="U80" s="73">
        <v>-161</v>
      </c>
      <c r="V80" s="74">
        <v>82.3</v>
      </c>
      <c r="W80">
        <v>-65</v>
      </c>
      <c r="X80">
        <v>-94</v>
      </c>
      <c r="Y80">
        <v>-2</v>
      </c>
      <c r="Z80">
        <v>4.84</v>
      </c>
      <c r="AA80">
        <v>0</v>
      </c>
      <c r="AB80">
        <v>77.459999999999994</v>
      </c>
    </row>
    <row r="81" spans="7:28">
      <c r="G81" t="s">
        <v>123</v>
      </c>
      <c r="H81" s="73">
        <v>0</v>
      </c>
      <c r="I81" s="46">
        <v>0</v>
      </c>
      <c r="J81" s="46">
        <v>87.14</v>
      </c>
      <c r="K81" s="46">
        <v>0</v>
      </c>
      <c r="L81" s="46">
        <v>3.1</v>
      </c>
      <c r="M81" s="74">
        <v>0</v>
      </c>
      <c r="N81" s="73">
        <v>-67</v>
      </c>
      <c r="O81" s="46">
        <v>-104</v>
      </c>
      <c r="P81" s="46">
        <v>0</v>
      </c>
      <c r="Q81" s="46">
        <v>0</v>
      </c>
      <c r="R81" s="46">
        <v>0</v>
      </c>
      <c r="S81" s="74">
        <v>0</v>
      </c>
      <c r="U81" s="73">
        <v>-173</v>
      </c>
      <c r="V81" s="74">
        <v>90.24</v>
      </c>
      <c r="W81">
        <v>-67</v>
      </c>
      <c r="X81">
        <v>-104</v>
      </c>
      <c r="Y81">
        <v>-2</v>
      </c>
      <c r="Z81">
        <v>3.1</v>
      </c>
      <c r="AA81">
        <v>0</v>
      </c>
      <c r="AB81">
        <v>87.14</v>
      </c>
    </row>
    <row r="82" spans="7:28">
      <c r="G82" t="s">
        <v>124</v>
      </c>
      <c r="H82" s="73">
        <v>0</v>
      </c>
      <c r="I82" s="46">
        <v>0</v>
      </c>
      <c r="J82" s="46">
        <v>87.14</v>
      </c>
      <c r="K82" s="46">
        <v>0</v>
      </c>
      <c r="L82" s="46">
        <v>4.84</v>
      </c>
      <c r="M82" s="74">
        <v>0</v>
      </c>
      <c r="N82" s="73">
        <v>-55</v>
      </c>
      <c r="O82" s="46">
        <v>-102</v>
      </c>
      <c r="P82" s="46">
        <v>0</v>
      </c>
      <c r="Q82" s="46">
        <v>0</v>
      </c>
      <c r="R82" s="46">
        <v>0</v>
      </c>
      <c r="S82" s="74">
        <v>0</v>
      </c>
      <c r="U82" s="73">
        <v>-159</v>
      </c>
      <c r="V82" s="74">
        <v>91.98</v>
      </c>
      <c r="W82">
        <v>-55</v>
      </c>
      <c r="X82">
        <v>-102</v>
      </c>
      <c r="Y82">
        <v>-2</v>
      </c>
      <c r="Z82">
        <v>4.84</v>
      </c>
      <c r="AA82">
        <v>0</v>
      </c>
      <c r="AB82">
        <v>87.14</v>
      </c>
    </row>
    <row r="83" spans="7:28">
      <c r="G83" t="s">
        <v>125</v>
      </c>
      <c r="H83" s="73">
        <v>0</v>
      </c>
      <c r="I83" s="46">
        <v>0</v>
      </c>
      <c r="J83" s="46">
        <v>87.13</v>
      </c>
      <c r="K83" s="46">
        <v>0</v>
      </c>
      <c r="L83" s="46">
        <v>5.62</v>
      </c>
      <c r="M83" s="74">
        <v>0</v>
      </c>
      <c r="N83" s="73">
        <v>-25</v>
      </c>
      <c r="O83" s="46">
        <v>-87</v>
      </c>
      <c r="P83" s="46">
        <v>0</v>
      </c>
      <c r="Q83" s="46">
        <v>0</v>
      </c>
      <c r="R83" s="46">
        <v>0</v>
      </c>
      <c r="S83" s="74">
        <v>0</v>
      </c>
      <c r="U83" s="73">
        <v>-114</v>
      </c>
      <c r="V83" s="74">
        <v>92.75</v>
      </c>
      <c r="W83">
        <v>-25</v>
      </c>
      <c r="X83">
        <v>-87</v>
      </c>
      <c r="Y83">
        <v>-2</v>
      </c>
      <c r="Z83">
        <v>5.62</v>
      </c>
      <c r="AA83">
        <v>0</v>
      </c>
      <c r="AB83">
        <v>87.13</v>
      </c>
    </row>
    <row r="84" spans="7:28">
      <c r="G84" t="s">
        <v>126</v>
      </c>
      <c r="H84" s="73">
        <v>0</v>
      </c>
      <c r="I84" s="46">
        <v>0</v>
      </c>
      <c r="J84" s="46">
        <v>87.14</v>
      </c>
      <c r="K84" s="46">
        <v>0</v>
      </c>
      <c r="L84" s="46">
        <v>4.84</v>
      </c>
      <c r="M84" s="74">
        <v>0</v>
      </c>
      <c r="N84" s="73">
        <v>-13</v>
      </c>
      <c r="O84" s="46">
        <v>-92</v>
      </c>
      <c r="P84" s="46">
        <v>0</v>
      </c>
      <c r="Q84" s="46">
        <v>0</v>
      </c>
      <c r="R84" s="46">
        <v>0</v>
      </c>
      <c r="S84" s="74">
        <v>0</v>
      </c>
      <c r="U84" s="73">
        <v>-107</v>
      </c>
      <c r="V84" s="74">
        <v>91.98</v>
      </c>
      <c r="W84">
        <v>-13</v>
      </c>
      <c r="X84">
        <v>-92</v>
      </c>
      <c r="Y84">
        <v>-2</v>
      </c>
      <c r="Z84">
        <v>4.84</v>
      </c>
      <c r="AA84">
        <v>0</v>
      </c>
      <c r="AB84">
        <v>87.14</v>
      </c>
    </row>
    <row r="85" spans="7:28">
      <c r="G85" t="s">
        <v>127</v>
      </c>
      <c r="H85" s="73">
        <v>19.36</v>
      </c>
      <c r="I85" s="46">
        <v>0</v>
      </c>
      <c r="J85" s="46">
        <v>67.78</v>
      </c>
      <c r="K85" s="46">
        <v>0</v>
      </c>
      <c r="L85" s="46">
        <v>5.13</v>
      </c>
      <c r="M85" s="74">
        <v>0</v>
      </c>
      <c r="N85" s="73">
        <v>0</v>
      </c>
      <c r="O85" s="46">
        <v>-62</v>
      </c>
      <c r="P85" s="46">
        <v>0</v>
      </c>
      <c r="Q85" s="46">
        <v>0</v>
      </c>
      <c r="R85" s="46">
        <v>0</v>
      </c>
      <c r="S85" s="74">
        <v>0</v>
      </c>
      <c r="U85" s="73">
        <v>-64</v>
      </c>
      <c r="V85" s="74">
        <v>92.27</v>
      </c>
      <c r="W85">
        <v>19.36</v>
      </c>
      <c r="X85">
        <v>-62</v>
      </c>
      <c r="Y85">
        <v>-2</v>
      </c>
      <c r="Z85">
        <v>5.13</v>
      </c>
      <c r="AA85">
        <v>0</v>
      </c>
      <c r="AB85">
        <v>67.78</v>
      </c>
    </row>
    <row r="86" spans="7:28">
      <c r="G86" t="s">
        <v>128</v>
      </c>
      <c r="H86" s="73">
        <v>10.65</v>
      </c>
      <c r="I86" s="46">
        <v>0</v>
      </c>
      <c r="J86" s="46">
        <v>77.459999999999994</v>
      </c>
      <c r="K86" s="46">
        <v>0</v>
      </c>
      <c r="L86" s="46">
        <v>5.81</v>
      </c>
      <c r="M86" s="74">
        <v>0</v>
      </c>
      <c r="N86" s="73">
        <v>0</v>
      </c>
      <c r="O86" s="46">
        <v>-71</v>
      </c>
      <c r="P86" s="46">
        <v>0</v>
      </c>
      <c r="Q86" s="46">
        <v>0</v>
      </c>
      <c r="R86" s="46">
        <v>0</v>
      </c>
      <c r="S86" s="74">
        <v>0</v>
      </c>
      <c r="U86" s="73">
        <v>-73</v>
      </c>
      <c r="V86" s="74">
        <v>93.92</v>
      </c>
      <c r="W86">
        <v>10.65</v>
      </c>
      <c r="X86">
        <v>-71</v>
      </c>
      <c r="Y86">
        <v>-2</v>
      </c>
      <c r="Z86">
        <v>5.81</v>
      </c>
      <c r="AA86">
        <v>0</v>
      </c>
      <c r="AB86">
        <v>77.459999999999994</v>
      </c>
    </row>
    <row r="87" spans="7:28">
      <c r="G87" t="s">
        <v>129</v>
      </c>
      <c r="H87" s="73">
        <v>68.33</v>
      </c>
      <c r="I87" s="46">
        <v>0</v>
      </c>
      <c r="J87" s="46">
        <v>62.92</v>
      </c>
      <c r="K87" s="46">
        <v>0</v>
      </c>
      <c r="L87" s="46">
        <v>5.39</v>
      </c>
      <c r="M87" s="74">
        <v>0</v>
      </c>
      <c r="N87" s="73">
        <v>0</v>
      </c>
      <c r="O87" s="46">
        <v>-78</v>
      </c>
      <c r="P87" s="46">
        <v>0</v>
      </c>
      <c r="Q87" s="46">
        <v>0</v>
      </c>
      <c r="R87" s="46">
        <v>0</v>
      </c>
      <c r="S87" s="74">
        <v>0</v>
      </c>
      <c r="U87" s="73">
        <v>-80</v>
      </c>
      <c r="V87" s="74">
        <v>136.63999999999999</v>
      </c>
      <c r="W87">
        <v>68.33</v>
      </c>
      <c r="X87">
        <v>-78</v>
      </c>
      <c r="Y87">
        <v>-2</v>
      </c>
      <c r="Z87">
        <v>5.39</v>
      </c>
      <c r="AA87">
        <v>0</v>
      </c>
      <c r="AB87">
        <v>62.92</v>
      </c>
    </row>
    <row r="88" spans="7:28">
      <c r="G88" t="s">
        <v>130</v>
      </c>
      <c r="H88" s="73">
        <v>69.31</v>
      </c>
      <c r="I88" s="46">
        <v>0</v>
      </c>
      <c r="J88" s="46">
        <v>57.75</v>
      </c>
      <c r="K88" s="46">
        <v>0</v>
      </c>
      <c r="L88" s="46">
        <v>4.62</v>
      </c>
      <c r="M88" s="74">
        <v>0</v>
      </c>
      <c r="N88" s="73">
        <v>0</v>
      </c>
      <c r="O88" s="46">
        <v>-70</v>
      </c>
      <c r="P88" s="46">
        <v>0</v>
      </c>
      <c r="Q88" s="46">
        <v>0</v>
      </c>
      <c r="R88" s="46">
        <v>0</v>
      </c>
      <c r="S88" s="74">
        <v>0</v>
      </c>
      <c r="U88" s="73">
        <v>-72</v>
      </c>
      <c r="V88" s="74">
        <v>131.68</v>
      </c>
      <c r="W88">
        <v>69.31</v>
      </c>
      <c r="X88">
        <v>-70</v>
      </c>
      <c r="Y88">
        <v>-2</v>
      </c>
      <c r="Z88">
        <v>4.62</v>
      </c>
      <c r="AA88">
        <v>0</v>
      </c>
      <c r="AB88">
        <v>57.75</v>
      </c>
    </row>
    <row r="89" spans="7:28">
      <c r="G89" t="s">
        <v>131</v>
      </c>
      <c r="H89" s="73">
        <v>79.849999999999994</v>
      </c>
      <c r="I89" s="46">
        <v>0</v>
      </c>
      <c r="J89" s="46">
        <v>40.21</v>
      </c>
      <c r="K89" s="46">
        <v>0</v>
      </c>
      <c r="L89" s="46">
        <v>3.04</v>
      </c>
      <c r="M89" s="74">
        <v>0</v>
      </c>
      <c r="N89" s="73">
        <v>0</v>
      </c>
      <c r="O89" s="46">
        <v>-36</v>
      </c>
      <c r="P89" s="46">
        <v>0</v>
      </c>
      <c r="Q89" s="46">
        <v>0</v>
      </c>
      <c r="R89" s="46">
        <v>0</v>
      </c>
      <c r="S89" s="74">
        <v>0</v>
      </c>
      <c r="U89" s="73">
        <v>-38</v>
      </c>
      <c r="V89" s="74">
        <v>123.1</v>
      </c>
      <c r="W89">
        <v>79.849999999999994</v>
      </c>
      <c r="X89">
        <v>-36</v>
      </c>
      <c r="Y89">
        <v>-2</v>
      </c>
      <c r="Z89">
        <v>3.04</v>
      </c>
      <c r="AA89">
        <v>0</v>
      </c>
      <c r="AB89">
        <v>40.21</v>
      </c>
    </row>
    <row r="90" spans="7:28">
      <c r="G90" t="s">
        <v>132</v>
      </c>
      <c r="H90" s="73">
        <v>83.4</v>
      </c>
      <c r="I90" s="46">
        <v>0</v>
      </c>
      <c r="J90" s="46">
        <v>38.909999999999997</v>
      </c>
      <c r="K90" s="46">
        <v>0</v>
      </c>
      <c r="L90" s="46">
        <v>2.89</v>
      </c>
      <c r="M90" s="74">
        <v>0</v>
      </c>
      <c r="N90" s="73">
        <v>0</v>
      </c>
      <c r="O90" s="46">
        <v>-21</v>
      </c>
      <c r="P90" s="46">
        <v>0</v>
      </c>
      <c r="Q90" s="46">
        <v>0</v>
      </c>
      <c r="R90" s="46">
        <v>0</v>
      </c>
      <c r="S90" s="74">
        <v>0</v>
      </c>
      <c r="U90" s="73">
        <v>-23</v>
      </c>
      <c r="V90" s="74">
        <v>125.2</v>
      </c>
      <c r="W90">
        <v>83.4</v>
      </c>
      <c r="X90">
        <v>-21</v>
      </c>
      <c r="Y90">
        <v>-2</v>
      </c>
      <c r="Z90">
        <v>2.89</v>
      </c>
      <c r="AA90">
        <v>0</v>
      </c>
      <c r="AB90">
        <v>38.909999999999997</v>
      </c>
    </row>
    <row r="91" spans="7:28">
      <c r="G91" t="s">
        <v>133</v>
      </c>
      <c r="H91" s="73">
        <v>111.02</v>
      </c>
      <c r="I91" s="46">
        <v>0</v>
      </c>
      <c r="J91" s="46">
        <v>40.36</v>
      </c>
      <c r="K91" s="46">
        <v>0</v>
      </c>
      <c r="L91" s="46">
        <v>1.82</v>
      </c>
      <c r="M91" s="74">
        <v>0</v>
      </c>
      <c r="N91" s="73">
        <v>0</v>
      </c>
      <c r="O91" s="46">
        <v>-16</v>
      </c>
      <c r="P91" s="46">
        <v>0</v>
      </c>
      <c r="Q91" s="46">
        <v>0</v>
      </c>
      <c r="R91" s="46">
        <v>0</v>
      </c>
      <c r="S91" s="74">
        <v>0</v>
      </c>
      <c r="U91" s="73">
        <v>-18</v>
      </c>
      <c r="V91" s="74">
        <v>153.19999999999999</v>
      </c>
      <c r="W91">
        <v>111.02</v>
      </c>
      <c r="X91">
        <v>-16</v>
      </c>
      <c r="Y91">
        <v>-2</v>
      </c>
      <c r="Z91">
        <v>1.82</v>
      </c>
      <c r="AA91">
        <v>0</v>
      </c>
      <c r="AB91">
        <v>40.36</v>
      </c>
    </row>
    <row r="92" spans="7:28">
      <c r="G92" t="s">
        <v>134</v>
      </c>
      <c r="H92" s="73">
        <v>106.05</v>
      </c>
      <c r="I92" s="46">
        <v>0</v>
      </c>
      <c r="J92" s="46">
        <v>39.76</v>
      </c>
      <c r="K92" s="46">
        <v>0</v>
      </c>
      <c r="L92" s="46">
        <v>1.72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147.53</v>
      </c>
      <c r="W92">
        <v>106.05</v>
      </c>
      <c r="X92">
        <v>0</v>
      </c>
      <c r="Y92">
        <v>-2</v>
      </c>
      <c r="Z92">
        <v>1.72</v>
      </c>
      <c r="AA92">
        <v>0</v>
      </c>
      <c r="AB92">
        <v>39.76</v>
      </c>
    </row>
    <row r="93" spans="7:28">
      <c r="G93" t="s">
        <v>135</v>
      </c>
      <c r="H93" s="73">
        <v>92.67</v>
      </c>
      <c r="I93" s="46">
        <v>18.940000000000001</v>
      </c>
      <c r="J93" s="46">
        <v>60.6</v>
      </c>
      <c r="K93" s="46">
        <v>0</v>
      </c>
      <c r="L93" s="46">
        <v>1.26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173.47</v>
      </c>
      <c r="W93">
        <v>92.67</v>
      </c>
      <c r="X93">
        <v>18.940000000000001</v>
      </c>
      <c r="Y93">
        <v>-2</v>
      </c>
      <c r="Z93">
        <v>1.26</v>
      </c>
      <c r="AA93">
        <v>0</v>
      </c>
      <c r="AB93">
        <v>60.6</v>
      </c>
    </row>
    <row r="94" spans="7:28">
      <c r="G94" t="s">
        <v>136</v>
      </c>
      <c r="H94" s="73">
        <v>114.24</v>
      </c>
      <c r="I94" s="46">
        <v>25.39</v>
      </c>
      <c r="J94" s="46">
        <v>60.93</v>
      </c>
      <c r="K94" s="46">
        <v>0</v>
      </c>
      <c r="L94" s="46">
        <v>1.05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201.61</v>
      </c>
      <c r="W94">
        <v>114.24</v>
      </c>
      <c r="X94">
        <v>25.39</v>
      </c>
      <c r="Y94">
        <v>-2</v>
      </c>
      <c r="Z94">
        <v>1.05</v>
      </c>
      <c r="AA94">
        <v>0</v>
      </c>
      <c r="AB94">
        <v>60.93</v>
      </c>
    </row>
    <row r="95" spans="7:28">
      <c r="G95" t="s">
        <v>137</v>
      </c>
      <c r="H95" s="73">
        <v>66.88</v>
      </c>
      <c r="I95" s="46">
        <v>12.07</v>
      </c>
      <c r="J95" s="46">
        <v>120.73</v>
      </c>
      <c r="K95" s="46">
        <v>0</v>
      </c>
      <c r="L95" s="46">
        <v>0.99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200.67</v>
      </c>
      <c r="W95">
        <v>66.88</v>
      </c>
      <c r="X95">
        <v>12.07</v>
      </c>
      <c r="Y95">
        <v>-2</v>
      </c>
      <c r="Z95">
        <v>0.99</v>
      </c>
      <c r="AA95">
        <v>0</v>
      </c>
      <c r="AB95">
        <v>120.73</v>
      </c>
    </row>
    <row r="96" spans="7:28">
      <c r="G96" t="s">
        <v>138</v>
      </c>
      <c r="H96" s="73">
        <v>79.599999999999994</v>
      </c>
      <c r="I96" s="46">
        <v>12.06</v>
      </c>
      <c r="J96" s="46">
        <v>96.48</v>
      </c>
      <c r="K96" s="46">
        <v>0</v>
      </c>
      <c r="L96" s="46">
        <v>0.92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189.06</v>
      </c>
      <c r="W96">
        <v>79.599999999999994</v>
      </c>
      <c r="X96">
        <v>12.06</v>
      </c>
      <c r="Y96">
        <v>-2</v>
      </c>
      <c r="Z96">
        <v>0.92</v>
      </c>
      <c r="AA96">
        <v>0</v>
      </c>
      <c r="AB96">
        <v>96.48</v>
      </c>
    </row>
    <row r="97" spans="1:83">
      <c r="G97" t="s">
        <v>139</v>
      </c>
      <c r="H97" s="73">
        <v>88.73</v>
      </c>
      <c r="I97" s="46">
        <v>19</v>
      </c>
      <c r="J97" s="46">
        <v>27.14</v>
      </c>
      <c r="K97" s="46">
        <v>0</v>
      </c>
      <c r="L97" s="46">
        <v>0.95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135.82</v>
      </c>
      <c r="W97">
        <v>88.73</v>
      </c>
      <c r="X97">
        <v>19</v>
      </c>
      <c r="Y97">
        <v>-2</v>
      </c>
      <c r="Z97">
        <v>0.95</v>
      </c>
      <c r="AA97">
        <v>0</v>
      </c>
      <c r="AB97">
        <v>27.14</v>
      </c>
    </row>
    <row r="98" spans="1:83">
      <c r="G98" t="s">
        <v>140</v>
      </c>
      <c r="H98" s="73">
        <v>71.39</v>
      </c>
      <c r="I98" s="46">
        <v>21.42</v>
      </c>
      <c r="J98" s="46">
        <v>28.55</v>
      </c>
      <c r="K98" s="46">
        <v>0</v>
      </c>
      <c r="L98" s="46">
        <v>0.72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122.08</v>
      </c>
      <c r="W98">
        <v>71.39</v>
      </c>
      <c r="X98">
        <v>21.42</v>
      </c>
      <c r="Y98">
        <v>-2</v>
      </c>
      <c r="Z98">
        <v>0.72</v>
      </c>
      <c r="AA98">
        <v>0</v>
      </c>
      <c r="AB98">
        <v>28.55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0.34210249999999992</v>
      </c>
      <c r="I99" s="69">
        <f t="shared" ref="I99:BQ99" si="1">SUM(I3:I98)/4000</f>
        <v>0.21530499999999997</v>
      </c>
      <c r="J99" s="69">
        <f t="shared" si="1"/>
        <v>0.44743500000000008</v>
      </c>
      <c r="K99" s="69">
        <f t="shared" si="1"/>
        <v>0</v>
      </c>
      <c r="L99" s="69">
        <f t="shared" si="1"/>
        <v>5.716750000000001E-2</v>
      </c>
      <c r="M99" s="69">
        <f t="shared" si="1"/>
        <v>0</v>
      </c>
      <c r="N99" s="68">
        <f t="shared" si="1"/>
        <v>-1.7242500000000001</v>
      </c>
      <c r="O99" s="69">
        <f t="shared" si="1"/>
        <v>-0.499</v>
      </c>
      <c r="P99" s="69">
        <f t="shared" si="1"/>
        <v>-0.85450000000000004</v>
      </c>
      <c r="Q99" s="69">
        <f t="shared" si="1"/>
        <v>-0.13</v>
      </c>
      <c r="R99" s="69">
        <f t="shared" si="1"/>
        <v>-8.150000000000001E-3</v>
      </c>
      <c r="S99" s="70">
        <f t="shared" si="1"/>
        <v>0</v>
      </c>
      <c r="U99" s="68">
        <f t="shared" si="1"/>
        <v>-3.2559</v>
      </c>
      <c r="V99" s="70">
        <f t="shared" si="1"/>
        <v>1.0620099999999997</v>
      </c>
      <c r="W99">
        <f t="shared" si="1"/>
        <v>-1.3821474999999999</v>
      </c>
      <c r="X99">
        <f t="shared" si="1"/>
        <v>-0.28369499999999992</v>
      </c>
      <c r="Y99">
        <f t="shared" si="1"/>
        <v>-0.04</v>
      </c>
      <c r="Z99">
        <f t="shared" si="1"/>
        <v>4.9017499999999992E-2</v>
      </c>
      <c r="AA99">
        <f t="shared" si="1"/>
        <v>-0.13</v>
      </c>
      <c r="AB99">
        <f t="shared" si="1"/>
        <v>-0.40706499999999973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45099</v>
      </c>
      <c r="U2" s="73" t="s">
        <v>229</v>
      </c>
      <c r="V2" s="74" t="s">
        <v>228</v>
      </c>
      <c r="W2" s="28" t="s">
        <v>260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1.55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1.55</v>
      </c>
      <c r="W34">
        <v>0</v>
      </c>
      <c r="X34">
        <v>1.55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3.58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3.58</v>
      </c>
      <c r="W35">
        <v>0</v>
      </c>
      <c r="X35">
        <v>3.58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3.1</v>
      </c>
      <c r="W36">
        <v>0</v>
      </c>
      <c r="X36">
        <v>3.1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2.81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2.81</v>
      </c>
      <c r="W37">
        <v>0</v>
      </c>
      <c r="X37">
        <v>2.81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4.84</v>
      </c>
      <c r="W38">
        <v>0</v>
      </c>
      <c r="X38">
        <v>4.84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2.81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2.81</v>
      </c>
      <c r="W39">
        <v>0</v>
      </c>
      <c r="X39">
        <v>2.81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2.81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2.81</v>
      </c>
      <c r="W41">
        <v>0</v>
      </c>
      <c r="X41">
        <v>2.81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2.71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2.71</v>
      </c>
      <c r="W42">
        <v>0</v>
      </c>
      <c r="X42">
        <v>2.71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1.84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1.84</v>
      </c>
      <c r="W50">
        <v>0</v>
      </c>
      <c r="X50">
        <v>1.84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0.97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0.97</v>
      </c>
      <c r="W51">
        <v>0</v>
      </c>
      <c r="X51">
        <v>0.97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2.71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2.71</v>
      </c>
      <c r="W54">
        <v>0</v>
      </c>
      <c r="X54">
        <v>2.71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2.42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2.42</v>
      </c>
      <c r="W55">
        <v>0</v>
      </c>
      <c r="X55">
        <v>2.42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1.36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1.36</v>
      </c>
      <c r="W56">
        <v>0</v>
      </c>
      <c r="X56">
        <v>1.36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1.36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1.36</v>
      </c>
      <c r="W57">
        <v>0</v>
      </c>
      <c r="X57">
        <v>1.36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2.61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2.61</v>
      </c>
      <c r="W60">
        <v>0</v>
      </c>
      <c r="X60">
        <v>2.61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3.49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3.49</v>
      </c>
      <c r="W61">
        <v>0</v>
      </c>
      <c r="X61">
        <v>3.49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4.84</v>
      </c>
      <c r="W62">
        <v>0</v>
      </c>
      <c r="X62">
        <v>4.84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2.23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2.23</v>
      </c>
      <c r="W65">
        <v>0</v>
      </c>
      <c r="X65">
        <v>2.23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3.78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3.78</v>
      </c>
      <c r="W66">
        <v>0</v>
      </c>
      <c r="X66">
        <v>3.78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1.45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1.45</v>
      </c>
      <c r="W70">
        <v>0</v>
      </c>
      <c r="X70">
        <v>1.45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4.45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4.45</v>
      </c>
      <c r="W71">
        <v>0</v>
      </c>
      <c r="X71">
        <v>4.45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2.3199999999999998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2.3199999999999998</v>
      </c>
      <c r="W72">
        <v>0</v>
      </c>
      <c r="X72">
        <v>2.3199999999999998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0.19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0.19</v>
      </c>
      <c r="W73">
        <v>0</v>
      </c>
      <c r="X73">
        <v>0.19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2.42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2.42</v>
      </c>
      <c r="W74">
        <v>0</v>
      </c>
      <c r="X74">
        <v>2.42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0.15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0.15</v>
      </c>
      <c r="W81">
        <v>0</v>
      </c>
      <c r="X81">
        <v>0.15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0.27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0.27</v>
      </c>
      <c r="W82">
        <v>0</v>
      </c>
      <c r="X82">
        <v>0.27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0.1</v>
      </c>
      <c r="W83">
        <v>0</v>
      </c>
      <c r="X83">
        <v>0.1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7.0000000000000007E-2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7.0000000000000007E-2</v>
      </c>
      <c r="W84">
        <v>0</v>
      </c>
      <c r="X84">
        <v>7.0000000000000007E-2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7.0000000000000007E-2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7.0000000000000007E-2</v>
      </c>
      <c r="W86">
        <v>0</v>
      </c>
      <c r="X86">
        <v>7.0000000000000007E-2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0.56999999999999995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0.56999999999999995</v>
      </c>
      <c r="W89">
        <v>0</v>
      </c>
      <c r="X89">
        <v>0.56999999999999995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0.01</v>
      </c>
      <c r="W95">
        <v>0</v>
      </c>
      <c r="X95">
        <v>0.01</v>
      </c>
    </row>
    <row r="96" spans="7:24">
      <c r="G96" t="s">
        <v>138</v>
      </c>
      <c r="H96" s="73">
        <v>9.44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9.44</v>
      </c>
      <c r="W96">
        <v>9.44</v>
      </c>
      <c r="X96">
        <v>0</v>
      </c>
    </row>
    <row r="97" spans="1:83">
      <c r="G97" t="s">
        <v>139</v>
      </c>
      <c r="H97" s="73">
        <v>8.16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8.16</v>
      </c>
      <c r="W97">
        <v>8.16</v>
      </c>
      <c r="X97">
        <v>0</v>
      </c>
    </row>
    <row r="98" spans="1:83">
      <c r="G98" t="s">
        <v>140</v>
      </c>
      <c r="H98" s="73">
        <v>5.18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5.18</v>
      </c>
      <c r="W98">
        <v>5.18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5.6950000000000004E-3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1.5972500000000001E-2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2.1667500000000003E-2</v>
      </c>
      <c r="W99">
        <f t="shared" si="1"/>
        <v>5.6950000000000004E-3</v>
      </c>
      <c r="X99">
        <f t="shared" si="1"/>
        <v>1.5972500000000001E-2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45099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7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7">
      <c r="A3" t="s">
        <v>45</v>
      </c>
      <c r="D3">
        <f>TWEPL!P3</f>
        <v>11.0558</v>
      </c>
      <c r="E3">
        <f>GT_NG!P3</f>
        <v>10.516382362407468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103.96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1319.8393643086074</v>
      </c>
      <c r="P3" s="36">
        <v>118.34</v>
      </c>
      <c r="Q3" s="36">
        <v>38.36</v>
      </c>
      <c r="R3" s="38">
        <v>0</v>
      </c>
      <c r="S3" s="38">
        <v>3.62</v>
      </c>
      <c r="T3" s="37">
        <f>SUMPRODUCT(LTA!J3:AN3,LTA!J$101:AN$101,LTA!J$103:AN$103)</f>
        <v>74.72</v>
      </c>
      <c r="U3" s="37">
        <f>SUMPRODUCT(LTA!J3:AN3,LTA!J$102:AN$102,LTA!J$103:AN$103)</f>
        <v>68.989999999999995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989.31999999999982</v>
      </c>
      <c r="AB3" s="75">
        <f>-STOA!N3</f>
        <v>0</v>
      </c>
      <c r="AC3">
        <f>SUMIF(B3:AB3,"&gt;0")*$AC$2-SUMIF(B3:AB3,"&lt;0")*($AC$2/(1-$AC$2))+SUMIF(AI3:AR3,"&gt;0")*$AC$2-SUMIF(AI3:AR3,"&lt;0")*($AC$2/(1-$AC$2))</f>
        <v>24.769338843468432</v>
      </c>
      <c r="AD3">
        <f>SUM(B3:AB3,AI3:AR3)-AC3</f>
        <v>2787.9193788776947</v>
      </c>
      <c r="AE3">
        <f>'IDT-1'!B3</f>
        <v>8</v>
      </c>
      <c r="AF3" s="24"/>
      <c r="AG3">
        <f>SUM(AD3:AF3)+AT3</f>
        <v>2795.9193788776947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11.0558</v>
      </c>
      <c r="E4">
        <f>GT_NG!P4</f>
        <v>10.516382362407468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103.96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1319.9312651148934</v>
      </c>
      <c r="P4" s="36">
        <v>118.34</v>
      </c>
      <c r="Q4" s="36">
        <v>38.36</v>
      </c>
      <c r="R4" s="38">
        <v>0</v>
      </c>
      <c r="S4" s="38">
        <v>3.62</v>
      </c>
      <c r="T4" s="37">
        <f>SUMPRODUCT(LTA!J4:AN4,LTA!J$101:AN$101,LTA!J$103:AN$103)</f>
        <v>74.819999999999993</v>
      </c>
      <c r="U4" s="37">
        <f>SUMPRODUCT(LTA!J4:AN4,LTA!J$102:AN$102,LTA!J$103:AN$103)</f>
        <v>69.36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989.31999999999982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25.058383651273999</v>
      </c>
      <c r="AD4">
        <f t="shared" ref="AD4:AD67" si="1">SUM(B4:AB4,AI4:AR4)-AC4</f>
        <v>2756.192234876175</v>
      </c>
      <c r="AE4">
        <f>'IDT-1'!B4</f>
        <v>0</v>
      </c>
      <c r="AF4" s="24"/>
      <c r="AG4">
        <f t="shared" ref="AG4:AG67" si="2">SUM(AD4:AF4)+AT4</f>
        <v>2756.192234876175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-33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11.0558</v>
      </c>
      <c r="E5">
        <f>GT_NG!P5</f>
        <v>11.527408793264733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103.96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1315.1392478431671</v>
      </c>
      <c r="P5" s="36">
        <v>118.34</v>
      </c>
      <c r="Q5" s="36">
        <v>38.36</v>
      </c>
      <c r="R5" s="38">
        <v>0</v>
      </c>
      <c r="S5" s="38">
        <v>3.62</v>
      </c>
      <c r="T5" s="37">
        <f>SUMPRODUCT(LTA!J5:AN5,LTA!J$101:AN$101,LTA!J$103:AN$103)</f>
        <v>66.239999999999995</v>
      </c>
      <c r="U5" s="37">
        <f>SUMPRODUCT(LTA!J5:AN5,LTA!J$102:AN$102,LTA!J$103:AN$103)</f>
        <v>61.95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989.31999999999982</v>
      </c>
      <c r="AB5" s="75">
        <f>-STOA!N5</f>
        <v>0</v>
      </c>
      <c r="AC5">
        <f t="shared" si="0"/>
        <v>25.603527261172175</v>
      </c>
      <c r="AD5">
        <f t="shared" si="1"/>
        <v>2654.8761004254084</v>
      </c>
      <c r="AE5">
        <f>'IDT-1'!B5</f>
        <v>0</v>
      </c>
      <c r="AF5" s="24"/>
      <c r="AG5">
        <f t="shared" si="2"/>
        <v>2654.8761004254084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-114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11.0558</v>
      </c>
      <c r="E6">
        <f>GT_NG!P6</f>
        <v>11.527408793264733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103.96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1315.1392478431671</v>
      </c>
      <c r="P6" s="36">
        <v>118.34</v>
      </c>
      <c r="Q6" s="36">
        <v>38.36</v>
      </c>
      <c r="R6" s="38">
        <v>0</v>
      </c>
      <c r="S6" s="38">
        <v>3.62</v>
      </c>
      <c r="T6" s="37">
        <f>SUMPRODUCT(LTA!J6:AN6,LTA!J$101:AN$101,LTA!J$103:AN$103)</f>
        <v>66.28</v>
      </c>
      <c r="U6" s="37">
        <f>SUMPRODUCT(LTA!J6:AN6,LTA!J$102:AN$102,LTA!J$103:AN$103)</f>
        <v>61.41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989.31999999999982</v>
      </c>
      <c r="AB6" s="75">
        <f>-STOA!N6</f>
        <v>0</v>
      </c>
      <c r="AC6">
        <f t="shared" si="0"/>
        <v>25.963130489582184</v>
      </c>
      <c r="AD6">
        <f t="shared" si="1"/>
        <v>2613.0164971969984</v>
      </c>
      <c r="AE6">
        <f>'IDT-1'!B6</f>
        <v>0</v>
      </c>
      <c r="AF6" s="24"/>
      <c r="AG6">
        <f t="shared" si="2"/>
        <v>2613.0164971969984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-155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11.0558</v>
      </c>
      <c r="E7">
        <f>GT_NG!P7</f>
        <v>11.527408793264733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103.96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1322.100639523901</v>
      </c>
      <c r="P7" s="36">
        <v>118.34</v>
      </c>
      <c r="Q7" s="36">
        <v>38.36</v>
      </c>
      <c r="R7" s="38">
        <v>0</v>
      </c>
      <c r="S7" s="38">
        <v>3.62</v>
      </c>
      <c r="T7" s="37">
        <f>SUMPRODUCT(LTA!J7:AN7,LTA!J$101:AN$101,LTA!J$103:AN$103)</f>
        <v>66.69</v>
      </c>
      <c r="U7" s="37">
        <f>SUMPRODUCT(LTA!J7:AN7,LTA!J$102:AN$102,LTA!J$103:AN$103)</f>
        <v>61.04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989.36999999999978</v>
      </c>
      <c r="AB7" s="75">
        <f>-STOA!N7</f>
        <v>0</v>
      </c>
      <c r="AC7">
        <f t="shared" si="0"/>
        <v>26.566748515226557</v>
      </c>
      <c r="AD7">
        <f t="shared" si="1"/>
        <v>2558.4642708520878</v>
      </c>
      <c r="AE7">
        <f>'IDT-1'!B7</f>
        <v>0</v>
      </c>
      <c r="AF7" s="24"/>
      <c r="AG7">
        <f t="shared" si="2"/>
        <v>2558.4642708520878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-216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11.0558</v>
      </c>
      <c r="E8">
        <f>GT_NG!P8</f>
        <v>11.527408793264733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103.96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1322.100639523901</v>
      </c>
      <c r="P8" s="36">
        <v>118.34</v>
      </c>
      <c r="Q8" s="36">
        <v>38.36</v>
      </c>
      <c r="R8" s="38">
        <v>0</v>
      </c>
      <c r="S8" s="38">
        <v>3.62</v>
      </c>
      <c r="T8" s="37">
        <f>SUMPRODUCT(LTA!J8:AN8,LTA!J$101:AN$101,LTA!J$103:AN$103)</f>
        <v>67.259999999999991</v>
      </c>
      <c r="U8" s="37">
        <f>SUMPRODUCT(LTA!J8:AN8,LTA!J$102:AN$102,LTA!J$103:AN$103)</f>
        <v>60.699999999999996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989.36999999999978</v>
      </c>
      <c r="AB8" s="75">
        <f>-STOA!N8</f>
        <v>0</v>
      </c>
      <c r="AC8">
        <f t="shared" si="0"/>
        <v>26.915019488592176</v>
      </c>
      <c r="AD8">
        <f t="shared" si="1"/>
        <v>2519.3459998787225</v>
      </c>
      <c r="AE8">
        <f>'IDT-1'!B8</f>
        <v>0</v>
      </c>
      <c r="AF8" s="24"/>
      <c r="AG8">
        <f t="shared" si="2"/>
        <v>2519.3459998787225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-255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11.0558</v>
      </c>
      <c r="E9">
        <f>GT_NG!P9</f>
        <v>11.527408793264733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85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1297.2222669277821</v>
      </c>
      <c r="P9" s="36">
        <v>118.34</v>
      </c>
      <c r="Q9" s="36">
        <v>38.36</v>
      </c>
      <c r="R9" s="38">
        <v>0</v>
      </c>
      <c r="S9" s="38">
        <v>3.62</v>
      </c>
      <c r="T9" s="37">
        <f>SUMPRODUCT(LTA!J9:AN9,LTA!J$101:AN$101,LTA!J$103:AN$103)</f>
        <v>67.31</v>
      </c>
      <c r="U9" s="37">
        <f>SUMPRODUCT(LTA!J9:AN9,LTA!J$102:AN$102,LTA!J$103:AN$103)</f>
        <v>61.05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989.36999999999978</v>
      </c>
      <c r="AB9" s="75">
        <f>-STOA!N9</f>
        <v>0</v>
      </c>
      <c r="AC9">
        <f t="shared" si="0"/>
        <v>26.257539856558271</v>
      </c>
      <c r="AD9">
        <f t="shared" si="1"/>
        <v>2507.565106914637</v>
      </c>
      <c r="AE9">
        <f>'IDT-1'!B9</f>
        <v>0</v>
      </c>
      <c r="AF9" s="24"/>
      <c r="AG9">
        <f t="shared" si="2"/>
        <v>2507.565106914637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-224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11.0558</v>
      </c>
      <c r="E10">
        <f>GT_NG!P10</f>
        <v>11.527408793264733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85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1261.0924940552729</v>
      </c>
      <c r="P10" s="36">
        <v>118.34</v>
      </c>
      <c r="Q10" s="36">
        <v>38.36</v>
      </c>
      <c r="R10" s="38">
        <v>0</v>
      </c>
      <c r="S10" s="38">
        <v>3.62</v>
      </c>
      <c r="T10" s="37">
        <f>SUMPRODUCT(LTA!J10:AN10,LTA!J$101:AN$101,LTA!J$103:AN$103)</f>
        <v>67.52</v>
      </c>
      <c r="U10" s="37">
        <f>SUMPRODUCT(LTA!J10:AN10,LTA!J$102:AN$102,LTA!J$103:AN$103)</f>
        <v>65.28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989.36999999999978</v>
      </c>
      <c r="AB10" s="75">
        <f>-STOA!N10</f>
        <v>0</v>
      </c>
      <c r="AC10">
        <f t="shared" si="0"/>
        <v>25.854376069969458</v>
      </c>
      <c r="AD10">
        <f t="shared" si="1"/>
        <v>2490.2784978287168</v>
      </c>
      <c r="AE10">
        <f>'IDT-1'!B10</f>
        <v>0</v>
      </c>
      <c r="AF10" s="24"/>
      <c r="AG10">
        <f t="shared" si="2"/>
        <v>2490.2784978287168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-210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11.527408793264733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1145.9110623002582</v>
      </c>
      <c r="P11" s="36">
        <v>118.34</v>
      </c>
      <c r="Q11" s="36">
        <v>38.36</v>
      </c>
      <c r="R11" s="38">
        <v>0</v>
      </c>
      <c r="S11" s="38">
        <v>3.62</v>
      </c>
      <c r="T11" s="37">
        <f>SUMPRODUCT(LTA!J11:AN11,LTA!J$101:AN$101,LTA!J$103:AN$103)</f>
        <v>73.73</v>
      </c>
      <c r="U11" s="37">
        <f>SUMPRODUCT(LTA!J11:AN11,LTA!J$102:AN$102,LTA!J$103:AN$103)</f>
        <v>68.349999999999994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989.31999999999982</v>
      </c>
      <c r="AB11" s="75">
        <f>-STOA!N11</f>
        <v>0</v>
      </c>
      <c r="AC11">
        <f t="shared" si="0"/>
        <v>25.134024126279968</v>
      </c>
      <c r="AD11">
        <f t="shared" si="1"/>
        <v>2340.8388180173915</v>
      </c>
      <c r="AE11">
        <f>'IDT-1'!B11</f>
        <v>0</v>
      </c>
      <c r="AF11" s="24"/>
      <c r="AG11">
        <f t="shared" si="2"/>
        <v>2340.8388180173915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-244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11.476582475834112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1108.5013236744062</v>
      </c>
      <c r="P12" s="36">
        <v>118.34</v>
      </c>
      <c r="Q12" s="36">
        <v>38.36</v>
      </c>
      <c r="R12" s="38">
        <v>0</v>
      </c>
      <c r="S12" s="38">
        <v>3.62</v>
      </c>
      <c r="T12" s="37">
        <f>SUMPRODUCT(LTA!J12:AN12,LTA!J$101:AN$101,LTA!J$103:AN$103)</f>
        <v>73.97999999999999</v>
      </c>
      <c r="U12" s="37">
        <f>SUMPRODUCT(LTA!J12:AN12,LTA!J$102:AN$102,LTA!J$103:AN$103)</f>
        <v>68.680000000000007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989.31999999999982</v>
      </c>
      <c r="AB12" s="75">
        <f>-STOA!N12</f>
        <v>0</v>
      </c>
      <c r="AC12">
        <f t="shared" si="0"/>
        <v>24.694059496990544</v>
      </c>
      <c r="AD12">
        <f t="shared" si="1"/>
        <v>2317.3982177033986</v>
      </c>
      <c r="AE12">
        <f>'IDT-1'!B12</f>
        <v>0</v>
      </c>
      <c r="AF12" s="24"/>
      <c r="AG12">
        <f t="shared" si="2"/>
        <v>2317.3982177033986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-231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11.476582475834112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78.459999999999994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1070.3273661845526</v>
      </c>
      <c r="P13" s="36">
        <v>118.34</v>
      </c>
      <c r="Q13" s="36">
        <v>38.36</v>
      </c>
      <c r="R13" s="38">
        <v>0</v>
      </c>
      <c r="S13" s="38">
        <v>3.62</v>
      </c>
      <c r="T13" s="37">
        <f>SUMPRODUCT(LTA!J13:AN13,LTA!J$101:AN$101,LTA!J$103:AN$103)</f>
        <v>74.289999999999992</v>
      </c>
      <c r="U13" s="37">
        <f>SUMPRODUCT(LTA!J13:AN13,LTA!J$102:AN$102,LTA!J$103:AN$103)</f>
        <v>68.069999999999993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989.31999999999982</v>
      </c>
      <c r="AB13" s="75">
        <f>-STOA!N13</f>
        <v>0</v>
      </c>
      <c r="AC13">
        <f t="shared" si="0"/>
        <v>24.00417718762543</v>
      </c>
      <c r="AD13">
        <f t="shared" si="1"/>
        <v>2326.0741425229098</v>
      </c>
      <c r="AE13">
        <f>'IDT-1'!B13</f>
        <v>0</v>
      </c>
      <c r="AF13" s="24"/>
      <c r="AG13">
        <f t="shared" si="2"/>
        <v>2326.0741425229098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-188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11.476582475834112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78.459999999999994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1070.3273661845526</v>
      </c>
      <c r="P14" s="36">
        <v>118.34</v>
      </c>
      <c r="Q14" s="36">
        <v>38.36</v>
      </c>
      <c r="R14" s="38">
        <v>0</v>
      </c>
      <c r="S14" s="38">
        <v>3.62</v>
      </c>
      <c r="T14" s="37">
        <f>SUMPRODUCT(LTA!J14:AN14,LTA!J$101:AN$101,LTA!J$103:AN$103)</f>
        <v>74.44</v>
      </c>
      <c r="U14" s="37">
        <f>SUMPRODUCT(LTA!J14:AN14,LTA!J$102:AN$102,LTA!J$103:AN$103)</f>
        <v>67.989999999999995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989.31999999999982</v>
      </c>
      <c r="AB14" s="75">
        <f>-STOA!N14</f>
        <v>0</v>
      </c>
      <c r="AC14">
        <f t="shared" si="0"/>
        <v>24.324405778424463</v>
      </c>
      <c r="AD14">
        <f t="shared" si="1"/>
        <v>2289.8239139321108</v>
      </c>
      <c r="AE14">
        <f>'IDT-1'!B14</f>
        <v>0</v>
      </c>
      <c r="AF14" s="24"/>
      <c r="AG14">
        <f t="shared" si="2"/>
        <v>2289.8239139321108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-224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11.476582475834112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84.160000000000011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1050.2098315211417</v>
      </c>
      <c r="P15" s="36">
        <v>118.34</v>
      </c>
      <c r="Q15" s="36">
        <v>19.37</v>
      </c>
      <c r="R15" s="38">
        <v>0</v>
      </c>
      <c r="S15" s="38">
        <v>3.19</v>
      </c>
      <c r="T15" s="37">
        <f>SUMPRODUCT(LTA!J15:AN15,LTA!J$101:AN$101,LTA!J$103:AN$103)</f>
        <v>74.67</v>
      </c>
      <c r="U15" s="37">
        <f>SUMPRODUCT(LTA!J15:AN15,LTA!J$102:AN$102,LTA!J$103:AN$103)</f>
        <v>61.33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966.09999999999991</v>
      </c>
      <c r="AB15" s="75">
        <f>-STOA!N15</f>
        <v>0</v>
      </c>
      <c r="AC15">
        <f t="shared" si="0"/>
        <v>23.632543560553522</v>
      </c>
      <c r="AD15">
        <f t="shared" si="1"/>
        <v>2242.028241486571</v>
      </c>
      <c r="AE15">
        <f>'IDT-1'!B15</f>
        <v>0</v>
      </c>
      <c r="AF15" s="24"/>
      <c r="AG15">
        <f t="shared" si="2"/>
        <v>2242.028241486571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-209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11.476582475834112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84.160000000000011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1060.9370058828069</v>
      </c>
      <c r="P16" s="36">
        <v>118.34</v>
      </c>
      <c r="Q16" s="36">
        <v>19.37</v>
      </c>
      <c r="R16" s="38">
        <v>0</v>
      </c>
      <c r="S16" s="38">
        <v>2.77</v>
      </c>
      <c r="T16" s="37">
        <f>SUMPRODUCT(LTA!J16:AN16,LTA!J$101:AN$101,LTA!J$103:AN$103)</f>
        <v>74.849999999999994</v>
      </c>
      <c r="U16" s="37">
        <f>SUMPRODUCT(LTA!J16:AN16,LTA!J$102:AN$102,LTA!J$103:AN$103)</f>
        <v>60.959999999999994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-36</v>
      </c>
      <c r="AA16" s="75">
        <f>STOA!H16</f>
        <v>966.09999999999991</v>
      </c>
      <c r="AB16" s="75">
        <f>-STOA!N16</f>
        <v>0</v>
      </c>
      <c r="AC16">
        <f t="shared" si="0"/>
        <v>24.058943540779595</v>
      </c>
      <c r="AD16">
        <f t="shared" si="1"/>
        <v>2213.71901586801</v>
      </c>
      <c r="AE16">
        <f>'IDT-1'!B16</f>
        <v>0</v>
      </c>
      <c r="AF16" s="24"/>
      <c r="AG16">
        <f t="shared" si="2"/>
        <v>2213.71901586801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-211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11.476582475834112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84.160000000000011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1042.4677052167665</v>
      </c>
      <c r="P17" s="36">
        <v>87.14</v>
      </c>
      <c r="Q17" s="36">
        <v>19.37</v>
      </c>
      <c r="R17" s="38">
        <v>0</v>
      </c>
      <c r="S17" s="38">
        <v>1.93</v>
      </c>
      <c r="T17" s="37">
        <f>SUMPRODUCT(LTA!J17:AN17,LTA!J$101:AN$101,LTA!J$103:AN$103)</f>
        <v>69.63</v>
      </c>
      <c r="U17" s="37">
        <f>SUMPRODUCT(LTA!J17:AN17,LTA!J$102:AN$102,LTA!J$103:AN$103)</f>
        <v>60.43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-59</v>
      </c>
      <c r="AA17" s="75">
        <f>STOA!H17</f>
        <v>966.09999999999991</v>
      </c>
      <c r="AB17" s="75">
        <f>-STOA!N17</f>
        <v>0</v>
      </c>
      <c r="AC17">
        <f t="shared" si="0"/>
        <v>23.199858466508438</v>
      </c>
      <c r="AD17">
        <f t="shared" si="1"/>
        <v>2199.3188002762413</v>
      </c>
      <c r="AE17">
        <f>'IDT-1'!B17</f>
        <v>0</v>
      </c>
      <c r="AF17" s="24"/>
      <c r="AG17">
        <f t="shared" si="2"/>
        <v>2199.3188002762413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-147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11.476582475834112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84.160000000000011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1030.1072562842987</v>
      </c>
      <c r="P18" s="36">
        <v>58.09</v>
      </c>
      <c r="Q18" s="36">
        <v>19.37</v>
      </c>
      <c r="R18" s="38">
        <v>0</v>
      </c>
      <c r="S18" s="38">
        <v>1.93</v>
      </c>
      <c r="T18" s="37">
        <f>SUMPRODUCT(LTA!J18:AN18,LTA!J$101:AN$101,LTA!J$103:AN$103)</f>
        <v>70.17</v>
      </c>
      <c r="U18" s="37">
        <f>SUMPRODUCT(LTA!J18:AN18,LTA!J$102:AN$102,LTA!J$103:AN$103)</f>
        <v>59.97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-76</v>
      </c>
      <c r="AA18" s="75">
        <f>STOA!H18</f>
        <v>966.09999999999991</v>
      </c>
      <c r="AB18" s="75">
        <f>-STOA!N18</f>
        <v>0</v>
      </c>
      <c r="AC18">
        <f t="shared" si="0"/>
        <v>22.658587965458807</v>
      </c>
      <c r="AD18">
        <f t="shared" si="1"/>
        <v>2178.5296218448225</v>
      </c>
      <c r="AE18">
        <f>'IDT-1'!B18</f>
        <v>0</v>
      </c>
      <c r="AF18" s="24"/>
      <c r="AG18">
        <f t="shared" si="2"/>
        <v>2178.5296218448225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-110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11.476582475834112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84.160000000000011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1029.3230980691824</v>
      </c>
      <c r="P19" s="36">
        <v>58.09</v>
      </c>
      <c r="Q19" s="36">
        <v>19.37</v>
      </c>
      <c r="R19" s="38">
        <v>0</v>
      </c>
      <c r="S19" s="38">
        <v>1.93</v>
      </c>
      <c r="T19" s="37">
        <f>SUMPRODUCT(LTA!J19:AN19,LTA!J$101:AN$101,LTA!J$103:AN$103)</f>
        <v>69.7</v>
      </c>
      <c r="U19" s="37">
        <f>SUMPRODUCT(LTA!J19:AN19,LTA!J$102:AN$102,LTA!J$103:AN$103)</f>
        <v>59.5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-102</v>
      </c>
      <c r="AA19" s="75">
        <f>STOA!H19</f>
        <v>966.09999999999991</v>
      </c>
      <c r="AB19" s="75">
        <f>-STOA!N19</f>
        <v>0</v>
      </c>
      <c r="AC19">
        <f t="shared" si="0"/>
        <v>22.625659118121394</v>
      </c>
      <c r="AD19">
        <f t="shared" si="1"/>
        <v>2178.8383924770437</v>
      </c>
      <c r="AE19">
        <f>'IDT-1'!B19</f>
        <v>0</v>
      </c>
      <c r="AF19" s="24"/>
      <c r="AG19">
        <f t="shared" si="2"/>
        <v>2178.8383924770437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-82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11.527408793264733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84.160000000000011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1026.1763528638267</v>
      </c>
      <c r="P20" s="36">
        <v>58.09</v>
      </c>
      <c r="Q20" s="36">
        <v>19.37</v>
      </c>
      <c r="R20" s="38">
        <v>0</v>
      </c>
      <c r="S20" s="38">
        <v>1.93</v>
      </c>
      <c r="T20" s="37">
        <f>SUMPRODUCT(LTA!J20:AN20,LTA!J$101:AN$101,LTA!J$103:AN$103)</f>
        <v>69.820000000000007</v>
      </c>
      <c r="U20" s="37">
        <f>SUMPRODUCT(LTA!J20:AN20,LTA!J$102:AN$102,LTA!J$103:AN$103)</f>
        <v>59.12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-124</v>
      </c>
      <c r="AA20" s="75">
        <f>STOA!H20</f>
        <v>966.09999999999991</v>
      </c>
      <c r="AB20" s="75">
        <f>-STOA!N20</f>
        <v>0</v>
      </c>
      <c r="AC20">
        <f t="shared" si="0"/>
        <v>22.667152052085211</v>
      </c>
      <c r="AD20">
        <f t="shared" si="1"/>
        <v>2167.4409806551544</v>
      </c>
      <c r="AE20">
        <f>'IDT-1'!B20</f>
        <v>0</v>
      </c>
      <c r="AF20" s="24"/>
      <c r="AG20">
        <f t="shared" si="2"/>
        <v>2167.4409806551544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-68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11.527408793264733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84.160000000000011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1009.6620119276059</v>
      </c>
      <c r="P21" s="36">
        <v>58.72</v>
      </c>
      <c r="Q21" s="36">
        <v>19.37</v>
      </c>
      <c r="R21" s="38">
        <v>0</v>
      </c>
      <c r="S21" s="38">
        <v>1.93</v>
      </c>
      <c r="T21" s="37">
        <f>SUMPRODUCT(LTA!J21:AN21,LTA!J$101:AN$101,LTA!J$103:AN$103)</f>
        <v>69.02</v>
      </c>
      <c r="U21" s="37">
        <f>SUMPRODUCT(LTA!J21:AN21,LTA!J$102:AN$102,LTA!J$103:AN$103)</f>
        <v>56.410000000000004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-142</v>
      </c>
      <c r="AA21" s="75">
        <f>STOA!H21</f>
        <v>966.09999999999991</v>
      </c>
      <c r="AB21" s="75">
        <f>-STOA!N21</f>
        <v>0</v>
      </c>
      <c r="AC21">
        <f t="shared" si="0"/>
        <v>22.549750616979647</v>
      </c>
      <c r="AD21">
        <f t="shared" si="1"/>
        <v>2142.1640411540402</v>
      </c>
      <c r="AE21">
        <f>'IDT-1'!B21</f>
        <v>0</v>
      </c>
      <c r="AF21" s="24"/>
      <c r="AG21">
        <f t="shared" si="2"/>
        <v>2142.1640411540402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-56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11.527408793264733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84.160000000000011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1021.1125452853213</v>
      </c>
      <c r="P22" s="36">
        <v>58.72</v>
      </c>
      <c r="Q22" s="36">
        <v>19.37</v>
      </c>
      <c r="R22" s="38">
        <v>0</v>
      </c>
      <c r="S22" s="38">
        <v>1.93</v>
      </c>
      <c r="T22" s="37">
        <f>SUMPRODUCT(LTA!J22:AN22,LTA!J$101:AN$101,LTA!J$103:AN$103)</f>
        <v>70.34</v>
      </c>
      <c r="U22" s="37">
        <f>SUMPRODUCT(LTA!J22:AN22,LTA!J$102:AN$102,LTA!J$103:AN$103)</f>
        <v>56.050000000000004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-162</v>
      </c>
      <c r="AA22" s="75">
        <f>STOA!H22</f>
        <v>966.09999999999991</v>
      </c>
      <c r="AB22" s="75">
        <f>-STOA!N22</f>
        <v>0</v>
      </c>
      <c r="AC22">
        <f t="shared" si="0"/>
        <v>22.765500840793887</v>
      </c>
      <c r="AD22">
        <f t="shared" si="1"/>
        <v>2142.3588242879414</v>
      </c>
      <c r="AE22">
        <f>'IDT-1'!B22</f>
        <v>0</v>
      </c>
      <c r="AF22" s="24"/>
      <c r="AG22">
        <f t="shared" si="2"/>
        <v>2142.3588242879414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-48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11.527408793264733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84.160000000000011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1005.5241056010605</v>
      </c>
      <c r="P23" s="36">
        <v>58.09</v>
      </c>
      <c r="Q23" s="36">
        <v>19.37</v>
      </c>
      <c r="R23" s="38">
        <v>0</v>
      </c>
      <c r="S23" s="38">
        <v>1.93</v>
      </c>
      <c r="T23" s="37">
        <f>SUMPRODUCT(LTA!J23:AN23,LTA!J$101:AN$101,LTA!J$103:AN$103)</f>
        <v>67.460000000000008</v>
      </c>
      <c r="U23" s="37">
        <f>SUMPRODUCT(LTA!J23:AN23,LTA!J$102:AN$102,LTA!J$103:AN$103)</f>
        <v>56.03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-184</v>
      </c>
      <c r="AA23" s="75">
        <f>STOA!H23</f>
        <v>964.6099999999999</v>
      </c>
      <c r="AB23" s="75">
        <f>-STOA!N23</f>
        <v>0</v>
      </c>
      <c r="AC23">
        <f t="shared" si="0"/>
        <v>22.726196611927516</v>
      </c>
      <c r="AD23">
        <f t="shared" si="1"/>
        <v>2105.7896888325463</v>
      </c>
      <c r="AE23">
        <f>'IDT-1'!B23</f>
        <v>0</v>
      </c>
      <c r="AF23" s="24"/>
      <c r="AG23">
        <f t="shared" si="2"/>
        <v>2105.7896888325463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-42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11.527408793264733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84.160000000000011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1023.6248775137229</v>
      </c>
      <c r="P24" s="36">
        <v>58.09</v>
      </c>
      <c r="Q24" s="36">
        <v>19.37</v>
      </c>
      <c r="R24" s="38">
        <v>0</v>
      </c>
      <c r="S24" s="38">
        <v>1.93</v>
      </c>
      <c r="T24" s="37">
        <f>SUMPRODUCT(LTA!J24:AN24,LTA!J$101:AN$101,LTA!J$103:AN$103)</f>
        <v>68.53</v>
      </c>
      <c r="U24" s="37">
        <f>SUMPRODUCT(LTA!J24:AN24,LTA!J$102:AN$102,LTA!J$103:AN$103)</f>
        <v>55.78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-235</v>
      </c>
      <c r="AA24" s="75">
        <f>STOA!H24</f>
        <v>964.6099999999999</v>
      </c>
      <c r="AB24" s="75">
        <f>-STOA!N24</f>
        <v>0</v>
      </c>
      <c r="AC24">
        <f t="shared" si="0"/>
        <v>23.460899566179446</v>
      </c>
      <c r="AD24">
        <f t="shared" si="1"/>
        <v>2059.9757577909572</v>
      </c>
      <c r="AE24">
        <f>'IDT-1'!B24</f>
        <v>0</v>
      </c>
      <c r="AF24" s="24"/>
      <c r="AG24">
        <f t="shared" si="2"/>
        <v>2059.9757577909572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-55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11.527408793264733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84.160000000000011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1024.3646537867917</v>
      </c>
      <c r="P25" s="36">
        <v>58.09</v>
      </c>
      <c r="Q25" s="36">
        <v>19.37</v>
      </c>
      <c r="R25" s="38">
        <v>0</v>
      </c>
      <c r="S25" s="38">
        <v>1.93</v>
      </c>
      <c r="T25" s="37">
        <f>SUMPRODUCT(LTA!J25:AN25,LTA!J$101:AN$101,LTA!J$103:AN$103)</f>
        <v>68.89</v>
      </c>
      <c r="U25" s="37">
        <f>SUMPRODUCT(LTA!J25:AN25,LTA!J$102:AN$102,LTA!J$103:AN$103)</f>
        <v>56.13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-275</v>
      </c>
      <c r="AA25" s="75">
        <f>STOA!H25</f>
        <v>964.6099999999999</v>
      </c>
      <c r="AB25" s="75">
        <f>-STOA!N25</f>
        <v>0</v>
      </c>
      <c r="AC25">
        <f t="shared" si="0"/>
        <v>23.713367040481725</v>
      </c>
      <c r="AD25">
        <f t="shared" si="1"/>
        <v>2034.1730665897237</v>
      </c>
      <c r="AE25">
        <f>'IDT-1'!B25</f>
        <v>0</v>
      </c>
      <c r="AF25" s="24"/>
      <c r="AG25">
        <f t="shared" si="2"/>
        <v>2034.1730665897237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-42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11.527408793264733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84.160000000000011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1038.1151626596252</v>
      </c>
      <c r="P26" s="36">
        <v>58.09</v>
      </c>
      <c r="Q26" s="36">
        <v>19.37</v>
      </c>
      <c r="R26" s="38">
        <v>0</v>
      </c>
      <c r="S26" s="38">
        <v>1.93</v>
      </c>
      <c r="T26" s="37">
        <f>SUMPRODUCT(LTA!J26:AN26,LTA!J$101:AN$101,LTA!J$103:AN$103)</f>
        <v>70.12</v>
      </c>
      <c r="U26" s="37">
        <f>SUMPRODUCT(LTA!J26:AN26,LTA!J$102:AN$102,LTA!J$103:AN$103)</f>
        <v>56.64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-315</v>
      </c>
      <c r="AA26" s="75">
        <f>STOA!H26</f>
        <v>964.6099999999999</v>
      </c>
      <c r="AB26" s="75">
        <f>-STOA!N26</f>
        <v>0</v>
      </c>
      <c r="AC26">
        <f t="shared" si="0"/>
        <v>24.195930491928276</v>
      </c>
      <c r="AD26">
        <f t="shared" si="1"/>
        <v>2010.1810120111104</v>
      </c>
      <c r="AE26">
        <f>'IDT-1'!B26</f>
        <v>0</v>
      </c>
      <c r="AF26" s="24"/>
      <c r="AG26">
        <f t="shared" si="2"/>
        <v>2010.1810120111104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-41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11.476582475834112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84.160000000000011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1020.0654130993285</v>
      </c>
      <c r="P27" s="36">
        <v>58.09</v>
      </c>
      <c r="Q27" s="36">
        <v>19.37</v>
      </c>
      <c r="R27" s="38">
        <v>13.804798331015299</v>
      </c>
      <c r="S27" s="38">
        <v>1.93</v>
      </c>
      <c r="T27" s="37">
        <f>SUMPRODUCT(LTA!J27:AN27,LTA!J$101:AN$101,LTA!J$103:AN$103)</f>
        <v>75.14</v>
      </c>
      <c r="U27" s="37">
        <f>SUMPRODUCT(LTA!J27:AN27,LTA!J$102:AN$102,LTA!J$103:AN$103)</f>
        <v>57.6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-80</v>
      </c>
      <c r="AA27" s="75">
        <f>STOA!H27</f>
        <v>695.17999999999984</v>
      </c>
      <c r="AB27" s="75">
        <f>-STOA!N27</f>
        <v>0</v>
      </c>
      <c r="AC27">
        <f t="shared" si="0"/>
        <v>19.993117124900586</v>
      </c>
      <c r="AD27">
        <f t="shared" si="1"/>
        <v>1954.6380478314259</v>
      </c>
      <c r="AE27">
        <f>'IDT-1'!B27</f>
        <v>0</v>
      </c>
      <c r="AF27" s="24"/>
      <c r="AG27">
        <f t="shared" si="2"/>
        <v>1954.6380478314259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-68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10.465529449629868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84.160000000000011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1017.5188973704371</v>
      </c>
      <c r="P28" s="36">
        <v>58.09</v>
      </c>
      <c r="Q28" s="36">
        <v>19.37</v>
      </c>
      <c r="R28" s="38">
        <v>24.269999999999996</v>
      </c>
      <c r="S28" s="38">
        <v>1.93</v>
      </c>
      <c r="T28" s="37">
        <f>SUMPRODUCT(LTA!J28:AN28,LTA!J$101:AN$101,LTA!J$103:AN$103)</f>
        <v>90.02000000000001</v>
      </c>
      <c r="U28" s="37">
        <f>SUMPRODUCT(LTA!J28:AN28,LTA!J$102:AN$102,LTA!J$103:AN$103)</f>
        <v>58.730000000000004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-134</v>
      </c>
      <c r="AA28" s="75">
        <f>STOA!H28</f>
        <v>699.95999999999981</v>
      </c>
      <c r="AB28" s="75">
        <f>-STOA!N28</f>
        <v>0</v>
      </c>
      <c r="AC28">
        <f t="shared" si="0"/>
        <v>20.760665818352333</v>
      </c>
      <c r="AD28">
        <f t="shared" si="1"/>
        <v>1922.5681320518634</v>
      </c>
      <c r="AE28">
        <f>'IDT-1'!B28</f>
        <v>0</v>
      </c>
      <c r="AF28" s="24"/>
      <c r="AG28">
        <f t="shared" si="2"/>
        <v>1922.5681320518634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-73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10.465529449629868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84.160000000000011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1021.9944335743148</v>
      </c>
      <c r="P29" s="36">
        <v>58.09</v>
      </c>
      <c r="Q29" s="36">
        <v>19.37</v>
      </c>
      <c r="R29" s="38">
        <v>36.97</v>
      </c>
      <c r="S29" s="38">
        <v>1.93</v>
      </c>
      <c r="T29" s="37">
        <f>SUMPRODUCT(LTA!J29:AN29,LTA!J$101:AN$101,LTA!J$103:AN$103)</f>
        <v>93.039999999999992</v>
      </c>
      <c r="U29" s="37">
        <f>SUMPRODUCT(LTA!J29:AN29,LTA!J$102:AN$102,LTA!J$103:AN$103)</f>
        <v>59.89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-188</v>
      </c>
      <c r="AA29" s="75">
        <f>STOA!H29</f>
        <v>704.39999999999986</v>
      </c>
      <c r="AB29" s="75">
        <f>-STOA!N29</f>
        <v>0</v>
      </c>
      <c r="AC29">
        <f t="shared" si="0"/>
        <v>21.174107214912556</v>
      </c>
      <c r="AD29">
        <f t="shared" si="1"/>
        <v>1926.9502268591812</v>
      </c>
      <c r="AE29">
        <f>'IDT-1'!B29</f>
        <v>0</v>
      </c>
      <c r="AF29" s="24"/>
      <c r="AG29">
        <f t="shared" si="2"/>
        <v>1926.9502268591812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10.465529449629868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84.160000000000011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992.15485625216934</v>
      </c>
      <c r="P30" s="36">
        <v>58.09</v>
      </c>
      <c r="Q30" s="36">
        <v>19.36</v>
      </c>
      <c r="R30" s="38">
        <v>46</v>
      </c>
      <c r="S30" s="38">
        <v>1.93</v>
      </c>
      <c r="T30" s="37">
        <f>SUMPRODUCT(LTA!J30:AN30,LTA!J$101:AN$101,LTA!J$103:AN$103)</f>
        <v>100.32</v>
      </c>
      <c r="U30" s="37">
        <f>SUMPRODUCT(LTA!J30:AN30,LTA!J$102:AN$102,LTA!J$103:AN$103)</f>
        <v>61.05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-216</v>
      </c>
      <c r="AA30" s="75">
        <f>STOA!H30</f>
        <v>710.49999999999989</v>
      </c>
      <c r="AB30" s="75">
        <f>-STOA!N30</f>
        <v>0</v>
      </c>
      <c r="AC30">
        <f t="shared" si="0"/>
        <v>21.394068887665732</v>
      </c>
      <c r="AD30">
        <f t="shared" si="1"/>
        <v>1889.4506878642821</v>
      </c>
      <c r="AE30">
        <f>'IDT-1'!B30</f>
        <v>0</v>
      </c>
      <c r="AF30" s="24"/>
      <c r="AG30">
        <f t="shared" si="2"/>
        <v>1889.4506878642821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-43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10.516382362407468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84.160000000000011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990.57897100411196</v>
      </c>
      <c r="P31" s="36">
        <v>58.09</v>
      </c>
      <c r="Q31" s="36">
        <v>19.36</v>
      </c>
      <c r="R31" s="38">
        <v>45.999999999999993</v>
      </c>
      <c r="S31" s="38">
        <v>1.93</v>
      </c>
      <c r="T31" s="37">
        <f>SUMPRODUCT(LTA!J31:AN31,LTA!J$101:AN$101,LTA!J$103:AN$103)</f>
        <v>111.16999999999999</v>
      </c>
      <c r="U31" s="37">
        <f>SUMPRODUCT(LTA!J31:AN31,LTA!J$102:AN$102,LTA!J$103:AN$103)</f>
        <v>62.19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-252</v>
      </c>
      <c r="AA31" s="75">
        <f>STOA!H31</f>
        <v>717.55999999999983</v>
      </c>
      <c r="AB31" s="75">
        <f>-STOA!N31</f>
        <v>0</v>
      </c>
      <c r="AC31">
        <f t="shared" si="0"/>
        <v>21.814632428781131</v>
      </c>
      <c r="AD31">
        <f t="shared" si="1"/>
        <v>1876.5550919878872</v>
      </c>
      <c r="AE31">
        <f>'IDT-1'!B31</f>
        <v>0</v>
      </c>
      <c r="AF31" s="24"/>
      <c r="AG31">
        <f t="shared" si="2"/>
        <v>1876.5550919878872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-37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10.516382362407468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84.160000000000011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987.73029134539081</v>
      </c>
      <c r="P32" s="36">
        <v>58.09</v>
      </c>
      <c r="Q32" s="36">
        <v>19.36</v>
      </c>
      <c r="R32" s="38">
        <v>46</v>
      </c>
      <c r="S32" s="38">
        <v>1.93</v>
      </c>
      <c r="T32" s="37">
        <f>SUMPRODUCT(LTA!J32:AN32,LTA!J$101:AN$101,LTA!J$103:AN$103)</f>
        <v>125.72</v>
      </c>
      <c r="U32" s="37">
        <f>SUMPRODUCT(LTA!J32:AN32,LTA!J$102:AN$102,LTA!J$103:AN$103)</f>
        <v>63.43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-295</v>
      </c>
      <c r="AA32" s="75">
        <f>STOA!H32</f>
        <v>721.92999999999984</v>
      </c>
      <c r="AB32" s="75">
        <f>-STOA!N32</f>
        <v>0</v>
      </c>
      <c r="AC32">
        <f t="shared" si="0"/>
        <v>22.020240812917557</v>
      </c>
      <c r="AD32">
        <f t="shared" si="1"/>
        <v>1887.6608039450296</v>
      </c>
      <c r="AE32">
        <f>'IDT-1'!B32</f>
        <v>0</v>
      </c>
      <c r="AF32" s="24"/>
      <c r="AG32">
        <f t="shared" si="2"/>
        <v>1887.6608039450296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10.516382362407468</v>
      </c>
      <c r="F33">
        <f>GT_Spot!P33</f>
        <v>0</v>
      </c>
      <c r="G33">
        <f>PPCL_NG!P33</f>
        <v>70</v>
      </c>
      <c r="H33">
        <f>PPCL_Spot!P33</f>
        <v>0</v>
      </c>
      <c r="I33">
        <f>Bawana_NG!P33</f>
        <v>84.160000000000011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997.95203271534115</v>
      </c>
      <c r="P33" s="36">
        <v>58.095088472319553</v>
      </c>
      <c r="Q33" s="36">
        <v>19.36</v>
      </c>
      <c r="R33" s="38">
        <v>46</v>
      </c>
      <c r="S33" s="38">
        <v>1.93</v>
      </c>
      <c r="T33" s="37">
        <f>SUMPRODUCT(LTA!J33:AN33,LTA!J$101:AN$101,LTA!J$103:AN$103)</f>
        <v>146.31</v>
      </c>
      <c r="U33" s="37">
        <f>SUMPRODUCT(LTA!J33:AN33,LTA!J$102:AN$102,LTA!J$103:AN$103)</f>
        <v>64.66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-342</v>
      </c>
      <c r="AA33" s="75">
        <f>STOA!H33</f>
        <v>728.92999999999984</v>
      </c>
      <c r="AB33" s="75">
        <f>-STOA!N33</f>
        <v>0</v>
      </c>
      <c r="AC33">
        <f t="shared" si="0"/>
        <v>23.095221803831393</v>
      </c>
      <c r="AD33">
        <f t="shared" si="1"/>
        <v>1914.3254817462366</v>
      </c>
      <c r="AE33">
        <f>'IDT-1'!B33</f>
        <v>0</v>
      </c>
      <c r="AF33" s="24"/>
      <c r="AG33">
        <f t="shared" si="2"/>
        <v>1914.3254817462366</v>
      </c>
      <c r="AI33" s="34">
        <f>PXIL!H33</f>
        <v>0</v>
      </c>
      <c r="AJ33" s="34">
        <f>PXIL!N33</f>
        <v>0</v>
      </c>
      <c r="AK33" s="34">
        <f>RTM_IEX!H33</f>
        <v>40.659999999999997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10.516382362407468</v>
      </c>
      <c r="F34">
        <f>GT_Spot!P34</f>
        <v>0</v>
      </c>
      <c r="G34">
        <f>PPCL_NG!P34</f>
        <v>70</v>
      </c>
      <c r="H34">
        <f>PPCL_Spot!P34</f>
        <v>0</v>
      </c>
      <c r="I34">
        <f>Bawana_NG!P34</f>
        <v>84.160000000000011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996.96564179457403</v>
      </c>
      <c r="P34" s="36">
        <v>58.095088472319553</v>
      </c>
      <c r="Q34" s="36">
        <v>19.36</v>
      </c>
      <c r="R34" s="38">
        <v>46.5</v>
      </c>
      <c r="S34" s="38">
        <v>1.93</v>
      </c>
      <c r="T34" s="37">
        <f>SUMPRODUCT(LTA!J34:AN34,LTA!J$101:AN$101,LTA!J$103:AN$103)</f>
        <v>157.29000000000002</v>
      </c>
      <c r="U34" s="37">
        <f>SUMPRODUCT(LTA!J34:AN34,LTA!J$102:AN$102,LTA!J$103:AN$103)</f>
        <v>60.39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-375</v>
      </c>
      <c r="AA34" s="75">
        <f>STOA!H34</f>
        <v>744.32999999999981</v>
      </c>
      <c r="AB34" s="75">
        <f>-STOA!N34</f>
        <v>0</v>
      </c>
      <c r="AC34">
        <f t="shared" si="0"/>
        <v>23.595559771961096</v>
      </c>
      <c r="AD34">
        <f t="shared" si="1"/>
        <v>1904.3887528573398</v>
      </c>
      <c r="AE34">
        <f>'IDT-1'!B34</f>
        <v>0</v>
      </c>
      <c r="AF34" s="24"/>
      <c r="AG34">
        <f t="shared" si="2"/>
        <v>1904.3887528573398</v>
      </c>
      <c r="AI34" s="34">
        <f>PXIL!H34</f>
        <v>0</v>
      </c>
      <c r="AJ34" s="34">
        <f>PXIL!N34</f>
        <v>0</v>
      </c>
      <c r="AK34" s="34">
        <f>RTM_IEX!H34</f>
        <v>42.6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10.516382362407468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84.160000000000011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968.70779009309535</v>
      </c>
      <c r="P35" s="36">
        <v>58.095088472319553</v>
      </c>
      <c r="Q35" s="36">
        <v>19.36</v>
      </c>
      <c r="R35" s="38">
        <v>47.5</v>
      </c>
      <c r="S35" s="38">
        <v>1.93</v>
      </c>
      <c r="T35" s="37">
        <f>SUMPRODUCT(LTA!J35:AN35,LTA!J$101:AN$101,LTA!J$103:AN$103)</f>
        <v>184.78</v>
      </c>
      <c r="U35" s="37">
        <f>SUMPRODUCT(LTA!J35:AN35,LTA!J$102:AN$102,LTA!J$103:AN$103)</f>
        <v>60.66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-412</v>
      </c>
      <c r="AA35" s="75">
        <f>STOA!H35</f>
        <v>753.92</v>
      </c>
      <c r="AB35" s="75">
        <f>-STOA!N35</f>
        <v>0</v>
      </c>
      <c r="AC35">
        <f t="shared" si="0"/>
        <v>24.184348500550627</v>
      </c>
      <c r="AD35">
        <f t="shared" si="1"/>
        <v>1896.3792834774208</v>
      </c>
      <c r="AE35">
        <f>'IDT-1'!B35</f>
        <v>0</v>
      </c>
      <c r="AF35" s="24"/>
      <c r="AG35">
        <f t="shared" si="2"/>
        <v>1896.3792834774208</v>
      </c>
      <c r="AI35" s="34">
        <f>PXIL!H35</f>
        <v>0</v>
      </c>
      <c r="AJ35" s="34">
        <f>PXIL!N35</f>
        <v>0</v>
      </c>
      <c r="AK35" s="34">
        <f>RTM_IEX!H35</f>
        <v>57.12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10.516382362407468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84.160000000000011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968.70779009309535</v>
      </c>
      <c r="P36" s="36">
        <v>58.095088472319553</v>
      </c>
      <c r="Q36" s="36">
        <v>19.36</v>
      </c>
      <c r="R36" s="38">
        <v>47.5</v>
      </c>
      <c r="S36" s="38">
        <v>1.93</v>
      </c>
      <c r="T36" s="37">
        <f>SUMPRODUCT(LTA!J36:AN36,LTA!J$101:AN$101,LTA!J$103:AN$103)</f>
        <v>211.25</v>
      </c>
      <c r="U36" s="37">
        <f>SUMPRODUCT(LTA!J36:AN36,LTA!J$102:AN$102,LTA!J$103:AN$103)</f>
        <v>61.67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-440</v>
      </c>
      <c r="AA36" s="75">
        <f>STOA!H36</f>
        <v>764.42</v>
      </c>
      <c r="AB36" s="75">
        <f>-STOA!N36</f>
        <v>0</v>
      </c>
      <c r="AC36">
        <f t="shared" si="0"/>
        <v>24.77578407117209</v>
      </c>
      <c r="AD36">
        <f t="shared" si="1"/>
        <v>1906.7478479067995</v>
      </c>
      <c r="AE36">
        <f>'IDT-1'!B36</f>
        <v>0</v>
      </c>
      <c r="AF36" s="24"/>
      <c r="AG36">
        <f t="shared" si="2"/>
        <v>1906.7478479067995</v>
      </c>
      <c r="AI36" s="34">
        <f>PXIL!H36</f>
        <v>0</v>
      </c>
      <c r="AJ36" s="34">
        <f>PXIL!N36</f>
        <v>0</v>
      </c>
      <c r="AK36" s="34">
        <f>RTM_IEX!H36</f>
        <v>58.1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10.516382362407468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84.160000000000011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971.27412818554978</v>
      </c>
      <c r="P37" s="36">
        <v>58.095088472319553</v>
      </c>
      <c r="Q37" s="36">
        <v>19.36</v>
      </c>
      <c r="R37" s="38">
        <v>47.5</v>
      </c>
      <c r="S37" s="38">
        <v>1.93</v>
      </c>
      <c r="T37" s="37">
        <f>SUMPRODUCT(LTA!J37:AN37,LTA!J$101:AN$101,LTA!J$103:AN$103)</f>
        <v>238.51000000000002</v>
      </c>
      <c r="U37" s="37">
        <f>SUMPRODUCT(LTA!J37:AN37,LTA!J$102:AN$102,LTA!J$103:AN$103)</f>
        <v>60.34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-463</v>
      </c>
      <c r="AA37" s="75">
        <f>STOA!H37</f>
        <v>784.02</v>
      </c>
      <c r="AB37" s="75">
        <f>-STOA!N37</f>
        <v>0</v>
      </c>
      <c r="AC37">
        <f t="shared" si="0"/>
        <v>25.360636779396181</v>
      </c>
      <c r="AD37">
        <f t="shared" si="1"/>
        <v>1926.4193332910295</v>
      </c>
      <c r="AE37">
        <f>'IDT-1'!B37</f>
        <v>0</v>
      </c>
      <c r="AF37" s="24"/>
      <c r="AG37">
        <f t="shared" si="2"/>
        <v>1926.4193332910295</v>
      </c>
      <c r="AI37" s="34">
        <f>PXIL!H37</f>
        <v>0</v>
      </c>
      <c r="AJ37" s="34">
        <f>PXIL!N37</f>
        <v>0</v>
      </c>
      <c r="AK37" s="34">
        <f>RTM_IEX!H37</f>
        <v>53.26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10.516382362407468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84.160000000000011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971.26897851744775</v>
      </c>
      <c r="P38" s="36">
        <v>58.095088472319553</v>
      </c>
      <c r="Q38" s="36">
        <v>19.36</v>
      </c>
      <c r="R38" s="38">
        <v>47.5</v>
      </c>
      <c r="S38" s="38">
        <v>1.93</v>
      </c>
      <c r="T38" s="37">
        <f>SUMPRODUCT(LTA!J38:AN38,LTA!J$101:AN$101,LTA!J$103:AN$103)</f>
        <v>264.28000000000003</v>
      </c>
      <c r="U38" s="37">
        <f>SUMPRODUCT(LTA!J38:AN38,LTA!J$102:AN$102,LTA!J$103:AN$103)</f>
        <v>61.58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-477</v>
      </c>
      <c r="AA38" s="75">
        <f>STOA!H38</f>
        <v>795.92</v>
      </c>
      <c r="AB38" s="75">
        <f>-STOA!N38</f>
        <v>0</v>
      </c>
      <c r="AC38">
        <f t="shared" si="0"/>
        <v>25.84427724762762</v>
      </c>
      <c r="AD38">
        <f t="shared" si="1"/>
        <v>1952.7705431546963</v>
      </c>
      <c r="AE38">
        <f>'IDT-1'!B38</f>
        <v>0</v>
      </c>
      <c r="AF38" s="24"/>
      <c r="AG38">
        <f t="shared" si="2"/>
        <v>1952.7705431546963</v>
      </c>
      <c r="AI38" s="34">
        <f>PXIL!H38</f>
        <v>0</v>
      </c>
      <c r="AJ38" s="34">
        <f>PXIL!N38</f>
        <v>0</v>
      </c>
      <c r="AK38" s="34">
        <f>RTM_IEX!H38</f>
        <v>55.19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10.416543289346636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87.546109061819465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972.55351902744724</v>
      </c>
      <c r="P39" s="36">
        <v>118.3467851614013</v>
      </c>
      <c r="Q39" s="36">
        <v>19.36</v>
      </c>
      <c r="R39" s="38">
        <v>47.5</v>
      </c>
      <c r="S39" s="38">
        <v>1.93</v>
      </c>
      <c r="T39" s="37">
        <f>SUMPRODUCT(LTA!J39:AN39,LTA!J$101:AN$101,LTA!J$103:AN$103)</f>
        <v>287.47000000000003</v>
      </c>
      <c r="U39" s="37">
        <f>SUMPRODUCT(LTA!J39:AN39,LTA!J$102:AN$102,LTA!J$103:AN$103)</f>
        <v>60.57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-468</v>
      </c>
      <c r="AA39" s="75">
        <f>STOA!H39</f>
        <v>803.06999999999994</v>
      </c>
      <c r="AB39" s="75">
        <f>-STOA!N39</f>
        <v>0</v>
      </c>
      <c r="AC39">
        <f t="shared" si="0"/>
        <v>26.213781693447199</v>
      </c>
      <c r="AD39">
        <f t="shared" si="1"/>
        <v>1988.3635458967165</v>
      </c>
      <c r="AE39">
        <f>'IDT-1'!B39</f>
        <v>0</v>
      </c>
      <c r="AF39" s="24"/>
      <c r="AG39">
        <f t="shared" si="2"/>
        <v>1988.3635458967165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-12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10.416543289346636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87.546109061819465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972.53806927681239</v>
      </c>
      <c r="P40" s="36">
        <v>118.3467851614013</v>
      </c>
      <c r="Q40" s="36">
        <v>19.36</v>
      </c>
      <c r="R40" s="38">
        <v>47.5</v>
      </c>
      <c r="S40" s="38">
        <v>1.93</v>
      </c>
      <c r="T40" s="37">
        <f>SUMPRODUCT(LTA!J40:AN40,LTA!J$101:AN$101,LTA!J$103:AN$103)</f>
        <v>310.06000000000006</v>
      </c>
      <c r="U40" s="37">
        <f>SUMPRODUCT(LTA!J40:AN40,LTA!J$102:AN$102,LTA!J$103:AN$103)</f>
        <v>57.93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-447</v>
      </c>
      <c r="AA40" s="75">
        <f>STOA!H40</f>
        <v>810.06999999999994</v>
      </c>
      <c r="AB40" s="75">
        <f>-STOA!N40</f>
        <v>0</v>
      </c>
      <c r="AC40">
        <f t="shared" si="0"/>
        <v>26.246608802631119</v>
      </c>
      <c r="AD40">
        <f t="shared" si="1"/>
        <v>2038.265269036898</v>
      </c>
      <c r="AE40">
        <f>'IDT-1'!B40</f>
        <v>0</v>
      </c>
      <c r="AF40" s="24"/>
      <c r="AG40">
        <f t="shared" si="2"/>
        <v>2038.265269036898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10.416543289346636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970.69562022212358</v>
      </c>
      <c r="P41" s="36">
        <v>118.3467851614013</v>
      </c>
      <c r="Q41" s="36">
        <v>19.36</v>
      </c>
      <c r="R41" s="38">
        <v>47.5</v>
      </c>
      <c r="S41" s="38">
        <v>1.93</v>
      </c>
      <c r="T41" s="37">
        <f>SUMPRODUCT(LTA!J41:AN41,LTA!J$101:AN$101,LTA!J$103:AN$103)</f>
        <v>344.95</v>
      </c>
      <c r="U41" s="37">
        <f>SUMPRODUCT(LTA!J41:AN41,LTA!J$102:AN$102,LTA!J$103:AN$103)</f>
        <v>63.269999999999996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-425</v>
      </c>
      <c r="AA41" s="75">
        <f>STOA!H41</f>
        <v>824.06999999999994</v>
      </c>
      <c r="AB41" s="75">
        <f>-STOA!N41</f>
        <v>0</v>
      </c>
      <c r="AC41">
        <f t="shared" si="0"/>
        <v>26.689862995905465</v>
      </c>
      <c r="AD41">
        <f t="shared" si="1"/>
        <v>2092.2095657889345</v>
      </c>
      <c r="AE41">
        <f>'IDT-1'!B41</f>
        <v>0</v>
      </c>
      <c r="AF41" s="24"/>
      <c r="AG41">
        <f t="shared" si="2"/>
        <v>2092.2095657889345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10.416543289346636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985.05286693031837</v>
      </c>
      <c r="P42" s="36">
        <v>118.3467851614013</v>
      </c>
      <c r="Q42" s="36">
        <v>19.36</v>
      </c>
      <c r="R42" s="38">
        <v>47.5</v>
      </c>
      <c r="S42" s="38">
        <v>1.93</v>
      </c>
      <c r="T42" s="37">
        <f>SUMPRODUCT(LTA!J42:AN42,LTA!J$101:AN$101,LTA!J$103:AN$103)</f>
        <v>363.99</v>
      </c>
      <c r="U42" s="37">
        <f>SUMPRODUCT(LTA!J42:AN42,LTA!J$102:AN$102,LTA!J$103:AN$103)</f>
        <v>63.69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-408</v>
      </c>
      <c r="AA42" s="75">
        <f>STOA!H42</f>
        <v>831.06999999999994</v>
      </c>
      <c r="AB42" s="75">
        <f>-STOA!N42</f>
        <v>0</v>
      </c>
      <c r="AC42">
        <f t="shared" si="0"/>
        <v>26.951395364193431</v>
      </c>
      <c r="AD42">
        <f t="shared" si="1"/>
        <v>2143.7652801288414</v>
      </c>
      <c r="AE42">
        <f>'IDT-1'!B42</f>
        <v>0</v>
      </c>
      <c r="AF42" s="24"/>
      <c r="AG42">
        <f t="shared" si="2"/>
        <v>2143.7652801288414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-36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10.466913421306728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985.06794277026938</v>
      </c>
      <c r="P43" s="36">
        <v>118.3467851614013</v>
      </c>
      <c r="Q43" s="36">
        <v>19.36</v>
      </c>
      <c r="R43" s="38">
        <v>47.5</v>
      </c>
      <c r="S43" s="38">
        <v>1.93</v>
      </c>
      <c r="T43" s="37">
        <f>SUMPRODUCT(LTA!J43:AN43,LTA!J$101:AN$101,LTA!J$103:AN$103)</f>
        <v>381.06</v>
      </c>
      <c r="U43" s="37">
        <f>SUMPRODUCT(LTA!J43:AN43,LTA!J$102:AN$102,LTA!J$103:AN$103)</f>
        <v>64.12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-392</v>
      </c>
      <c r="AA43" s="75">
        <f>STOA!H43</f>
        <v>839.07999999999993</v>
      </c>
      <c r="AB43" s="75">
        <f>-STOA!N43</f>
        <v>0</v>
      </c>
      <c r="AC43">
        <f t="shared" si="0"/>
        <v>27.016652993346732</v>
      </c>
      <c r="AD43">
        <f t="shared" si="1"/>
        <v>2187.2754684715992</v>
      </c>
      <c r="AE43">
        <f>'IDT-1'!B43</f>
        <v>0</v>
      </c>
      <c r="AF43" s="24"/>
      <c r="AG43">
        <f t="shared" si="2"/>
        <v>2187.2754684715992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-34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10.466913421306728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985.05286693031837</v>
      </c>
      <c r="P44" s="36">
        <v>118.3467851614013</v>
      </c>
      <c r="Q44" s="36">
        <v>19.36</v>
      </c>
      <c r="R44" s="38">
        <v>47.5</v>
      </c>
      <c r="S44" s="38">
        <v>1.93</v>
      </c>
      <c r="T44" s="37">
        <f>SUMPRODUCT(LTA!J44:AN44,LTA!J$101:AN$101,LTA!J$103:AN$103)</f>
        <v>405.67</v>
      </c>
      <c r="U44" s="37">
        <f>SUMPRODUCT(LTA!J44:AN44,LTA!J$102:AN$102,LTA!J$103:AN$103)</f>
        <v>64.55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-360</v>
      </c>
      <c r="AA44" s="75">
        <f>STOA!H44</f>
        <v>846.07999999999993</v>
      </c>
      <c r="AB44" s="75">
        <f>-STOA!N44</f>
        <v>0</v>
      </c>
      <c r="AC44">
        <f t="shared" si="0"/>
        <v>27.156422285600037</v>
      </c>
      <c r="AD44">
        <f t="shared" si="1"/>
        <v>2235.160623339395</v>
      </c>
      <c r="AE44">
        <f>'IDT-1'!B44</f>
        <v>0</v>
      </c>
      <c r="AF44" s="24"/>
      <c r="AG44">
        <f t="shared" si="2"/>
        <v>2235.160623339395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-50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10.466913421306728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995.799331505993</v>
      </c>
      <c r="P45" s="36">
        <v>118.3467851614013</v>
      </c>
      <c r="Q45" s="36">
        <v>19.36</v>
      </c>
      <c r="R45" s="38">
        <v>47.5</v>
      </c>
      <c r="S45" s="38">
        <v>1.93</v>
      </c>
      <c r="T45" s="37">
        <f>SUMPRODUCT(LTA!J45:AN45,LTA!J$101:AN$101,LTA!J$103:AN$103)</f>
        <v>417.52</v>
      </c>
      <c r="U45" s="37">
        <f>SUMPRODUCT(LTA!J45:AN45,LTA!J$102:AN$102,LTA!J$103:AN$103)</f>
        <v>66.14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-343</v>
      </c>
      <c r="AA45" s="75">
        <f>STOA!H45</f>
        <v>853.07999999999993</v>
      </c>
      <c r="AB45" s="75">
        <f>-STOA!N45</f>
        <v>0</v>
      </c>
      <c r="AC45">
        <f t="shared" si="0"/>
        <v>27.546278831654512</v>
      </c>
      <c r="AD45">
        <f t="shared" si="1"/>
        <v>2252.9572313690151</v>
      </c>
      <c r="AE45">
        <f>'IDT-1'!B45</f>
        <v>0</v>
      </c>
      <c r="AF45" s="24"/>
      <c r="AG45">
        <f t="shared" si="2"/>
        <v>2252.9572313690151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-80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10.466913421306728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997.6572875380366</v>
      </c>
      <c r="P46" s="36">
        <v>118.3467851614013</v>
      </c>
      <c r="Q46" s="36">
        <v>19.36</v>
      </c>
      <c r="R46" s="38">
        <v>47.5</v>
      </c>
      <c r="S46" s="38">
        <v>1.93</v>
      </c>
      <c r="T46" s="37">
        <f>SUMPRODUCT(LTA!J46:AN46,LTA!J$101:AN$101,LTA!J$103:AN$103)</f>
        <v>428.02</v>
      </c>
      <c r="U46" s="37">
        <f>SUMPRODUCT(LTA!J46:AN46,LTA!J$102:AN$102,LTA!J$103:AN$103)</f>
        <v>78.790000000000006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-337</v>
      </c>
      <c r="AA46" s="75">
        <f>STOA!H46</f>
        <v>860.07999999999993</v>
      </c>
      <c r="AB46" s="75">
        <f>-STOA!N46</f>
        <v>0</v>
      </c>
      <c r="AC46">
        <f t="shared" si="0"/>
        <v>27.721411314470153</v>
      </c>
      <c r="AD46">
        <f t="shared" si="1"/>
        <v>2296.7900549182432</v>
      </c>
      <c r="AE46">
        <f>'IDT-1'!B46</f>
        <v>0</v>
      </c>
      <c r="AF46" s="24"/>
      <c r="AG46">
        <f t="shared" si="2"/>
        <v>2296.7900549182432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-74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10.466913421306728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996.4987009146256</v>
      </c>
      <c r="P47" s="36">
        <v>118.3467851614013</v>
      </c>
      <c r="Q47" s="36">
        <v>19.36</v>
      </c>
      <c r="R47" s="38">
        <v>47.5</v>
      </c>
      <c r="S47" s="38">
        <v>1.93</v>
      </c>
      <c r="T47" s="37">
        <f>SUMPRODUCT(LTA!J47:AN47,LTA!J$101:AN$101,LTA!J$103:AN$103)</f>
        <v>429.12</v>
      </c>
      <c r="U47" s="37">
        <f>SUMPRODUCT(LTA!J47:AN47,LTA!J$102:AN$102,LTA!J$103:AN$103)</f>
        <v>79.42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-315</v>
      </c>
      <c r="AA47" s="75">
        <f>STOA!H47</f>
        <v>868.4799999999999</v>
      </c>
      <c r="AB47" s="75">
        <f>-STOA!N47</f>
        <v>0</v>
      </c>
      <c r="AC47">
        <f t="shared" si="0"/>
        <v>27.374209631118767</v>
      </c>
      <c r="AD47">
        <f t="shared" si="1"/>
        <v>2354.1086699781836</v>
      </c>
      <c r="AE47">
        <f>'IDT-1'!B47</f>
        <v>0</v>
      </c>
      <c r="AF47" s="24"/>
      <c r="AG47">
        <f t="shared" si="2"/>
        <v>2354.1086699781836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-48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10.517283553266818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994.5899984676106</v>
      </c>
      <c r="P48" s="36">
        <v>118.3467851614013</v>
      </c>
      <c r="Q48" s="36">
        <v>19.36</v>
      </c>
      <c r="R48" s="38">
        <v>47.5</v>
      </c>
      <c r="S48" s="38">
        <v>1.93</v>
      </c>
      <c r="T48" s="37">
        <f>SUMPRODUCT(LTA!J48:AN48,LTA!J$101:AN$101,LTA!J$103:AN$103)</f>
        <v>428.95</v>
      </c>
      <c r="U48" s="37">
        <f>SUMPRODUCT(LTA!J48:AN48,LTA!J$102:AN$102,LTA!J$103:AN$103)</f>
        <v>80.290000000000006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-277</v>
      </c>
      <c r="AA48" s="75">
        <f>STOA!H48</f>
        <v>870.57999999999993</v>
      </c>
      <c r="AB48" s="75">
        <f>-STOA!N48</f>
        <v>0</v>
      </c>
      <c r="AC48">
        <f t="shared" si="0"/>
        <v>27.062883715947251</v>
      </c>
      <c r="AD48">
        <f t="shared" si="1"/>
        <v>2391.3616635783001</v>
      </c>
      <c r="AE48">
        <f>'IDT-1'!B48</f>
        <v>0</v>
      </c>
      <c r="AF48" s="24"/>
      <c r="AG48">
        <f t="shared" si="2"/>
        <v>2391.3616635783001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-50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10.517283553266818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994.22505208794189</v>
      </c>
      <c r="P49" s="36">
        <v>118.3467851614013</v>
      </c>
      <c r="Q49" s="36">
        <v>19.36</v>
      </c>
      <c r="R49" s="38">
        <v>47.5</v>
      </c>
      <c r="S49" s="38">
        <v>1.93</v>
      </c>
      <c r="T49" s="37">
        <f>SUMPRODUCT(LTA!J49:AN49,LTA!J$101:AN$101,LTA!J$103:AN$103)</f>
        <v>428.73999999999995</v>
      </c>
      <c r="U49" s="37">
        <f>SUMPRODUCT(LTA!J49:AN49,LTA!J$102:AN$102,LTA!J$103:AN$103)</f>
        <v>80.83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-261</v>
      </c>
      <c r="AA49" s="75">
        <f>STOA!H49</f>
        <v>877.57999999999993</v>
      </c>
      <c r="AB49" s="75">
        <f>-STOA!N49</f>
        <v>0</v>
      </c>
      <c r="AC49">
        <f t="shared" si="0"/>
        <v>27.39052001347202</v>
      </c>
      <c r="AD49">
        <f t="shared" si="1"/>
        <v>2367.9990809011065</v>
      </c>
      <c r="AE49">
        <f>'IDT-1'!B49</f>
        <v>0</v>
      </c>
      <c r="AF49" s="24"/>
      <c r="AG49">
        <f t="shared" si="2"/>
        <v>2367.9990809011065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-96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10.517283553266818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994.28564331133498</v>
      </c>
      <c r="P50" s="36">
        <v>118.3467851614013</v>
      </c>
      <c r="Q50" s="36">
        <v>19.36</v>
      </c>
      <c r="R50" s="38">
        <v>47.5</v>
      </c>
      <c r="S50" s="38">
        <v>1.93</v>
      </c>
      <c r="T50" s="37">
        <f>SUMPRODUCT(LTA!J50:AN50,LTA!J$101:AN$101,LTA!J$103:AN$103)</f>
        <v>428.44999999999993</v>
      </c>
      <c r="U50" s="37">
        <f>SUMPRODUCT(LTA!J50:AN50,LTA!J$102:AN$102,LTA!J$103:AN$103)</f>
        <v>69.81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-239</v>
      </c>
      <c r="AA50" s="75">
        <f>STOA!H50</f>
        <v>877.57999999999993</v>
      </c>
      <c r="AB50" s="75">
        <f>-STOA!N50</f>
        <v>0</v>
      </c>
      <c r="AC50">
        <f t="shared" si="0"/>
        <v>27.096206410749588</v>
      </c>
      <c r="AD50">
        <f t="shared" si="1"/>
        <v>2379.0439857272218</v>
      </c>
      <c r="AE50">
        <f>'IDT-1'!B50</f>
        <v>0</v>
      </c>
      <c r="AF50" s="24"/>
      <c r="AG50">
        <f t="shared" si="2"/>
        <v>2379.0439857272218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-96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10.567653685226908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87.546109061819465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990.40883042930193</v>
      </c>
      <c r="P51" s="36">
        <v>118.3467851614013</v>
      </c>
      <c r="Q51" s="36">
        <v>19.36</v>
      </c>
      <c r="R51" s="38">
        <v>47.5</v>
      </c>
      <c r="S51" s="38">
        <v>1.93</v>
      </c>
      <c r="T51" s="37">
        <f>SUMPRODUCT(LTA!J51:AN51,LTA!J$101:AN$101,LTA!J$103:AN$103)</f>
        <v>429.08</v>
      </c>
      <c r="U51" s="37">
        <f>SUMPRODUCT(LTA!J51:AN51,LTA!J$102:AN$102,LTA!J$103:AN$103)</f>
        <v>69.94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-218</v>
      </c>
      <c r="AA51" s="75">
        <f>STOA!H51</f>
        <v>877.57999999999993</v>
      </c>
      <c r="AB51" s="75">
        <f>-STOA!N51</f>
        <v>0</v>
      </c>
      <c r="AC51">
        <f t="shared" si="0"/>
        <v>26.91829354667162</v>
      </c>
      <c r="AD51">
        <f t="shared" si="1"/>
        <v>2393.1554558412272</v>
      </c>
      <c r="AE51">
        <f>'IDT-1'!B51</f>
        <v>0</v>
      </c>
      <c r="AF51" s="24"/>
      <c r="AG51">
        <f t="shared" si="2"/>
        <v>2393.1554558412272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-100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10.567653685226908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87.546109061819465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996.34280829352031</v>
      </c>
      <c r="P52" s="36">
        <v>118.34560932834052</v>
      </c>
      <c r="Q52" s="36">
        <v>19.36</v>
      </c>
      <c r="R52" s="38">
        <v>47.5</v>
      </c>
      <c r="S52" s="38">
        <v>1.93</v>
      </c>
      <c r="T52" s="37">
        <f>SUMPRODUCT(LTA!J52:AN52,LTA!J$101:AN$101,LTA!J$103:AN$103)</f>
        <v>430.46000000000004</v>
      </c>
      <c r="U52" s="37">
        <f>SUMPRODUCT(LTA!J52:AN52,LTA!J$102:AN$102,LTA!J$103:AN$103)</f>
        <v>70.28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-197</v>
      </c>
      <c r="AA52" s="75">
        <f>STOA!H52</f>
        <v>877.57999999999993</v>
      </c>
      <c r="AB52" s="75">
        <f>-STOA!N52</f>
        <v>0</v>
      </c>
      <c r="AC52">
        <f t="shared" si="0"/>
        <v>26.799197526579707</v>
      </c>
      <c r="AD52">
        <f t="shared" si="1"/>
        <v>2421.9273538924767</v>
      </c>
      <c r="AE52">
        <f>'IDT-1'!B52</f>
        <v>0</v>
      </c>
      <c r="AF52" s="24"/>
      <c r="AG52">
        <f t="shared" si="2"/>
        <v>2421.9273538924767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-100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9.9086739780658029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87.546109061819465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1008.2449928161213</v>
      </c>
      <c r="P53" s="36">
        <v>118.34560932834052</v>
      </c>
      <c r="Q53" s="36">
        <v>19.36</v>
      </c>
      <c r="R53" s="38">
        <v>47.5</v>
      </c>
      <c r="S53" s="38">
        <v>1.93</v>
      </c>
      <c r="T53" s="37">
        <f>SUMPRODUCT(LTA!J53:AN53,LTA!J$101:AN$101,LTA!J$103:AN$103)</f>
        <v>435.68</v>
      </c>
      <c r="U53" s="37">
        <f>SUMPRODUCT(LTA!J53:AN53,LTA!J$102:AN$102,LTA!J$103:AN$103)</f>
        <v>71.150000000000006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-186</v>
      </c>
      <c r="AA53" s="75">
        <f>STOA!H53</f>
        <v>877.57999999999993</v>
      </c>
      <c r="AB53" s="75">
        <f>-STOA!N53</f>
        <v>0</v>
      </c>
      <c r="AC53">
        <f t="shared" si="0"/>
        <v>27.297976702321197</v>
      </c>
      <c r="AD53">
        <f t="shared" si="1"/>
        <v>2399.7617795321753</v>
      </c>
      <c r="AE53">
        <f>'IDT-1'!B53</f>
        <v>0</v>
      </c>
      <c r="AF53" s="24"/>
      <c r="AG53">
        <f t="shared" si="2"/>
        <v>2399.7617795321753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-150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9.9086739780658029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87.546109061819465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1014.1789713869272</v>
      </c>
      <c r="P54" s="36">
        <v>118.34560932834052</v>
      </c>
      <c r="Q54" s="36">
        <v>19.36</v>
      </c>
      <c r="R54" s="38">
        <v>47.5</v>
      </c>
      <c r="S54" s="38">
        <v>1.93</v>
      </c>
      <c r="T54" s="37">
        <f>SUMPRODUCT(LTA!J54:AN54,LTA!J$101:AN$101,LTA!J$103:AN$103)</f>
        <v>435.39</v>
      </c>
      <c r="U54" s="37">
        <f>SUMPRODUCT(LTA!J54:AN54,LTA!J$102:AN$102,LTA!J$103:AN$103)</f>
        <v>71.98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-181</v>
      </c>
      <c r="AA54" s="75">
        <f>STOA!H54</f>
        <v>877.57999999999993</v>
      </c>
      <c r="AB54" s="75">
        <f>-STOA!N54</f>
        <v>0</v>
      </c>
      <c r="AC54">
        <f t="shared" si="0"/>
        <v>27.346069586222089</v>
      </c>
      <c r="AD54">
        <f t="shared" si="1"/>
        <v>2407.1876652190795</v>
      </c>
      <c r="AE54">
        <f>'IDT-1'!B54</f>
        <v>0</v>
      </c>
      <c r="AF54" s="24"/>
      <c r="AG54">
        <f t="shared" si="2"/>
        <v>2407.1876652190795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-154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9.9119680851063823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87.546109061819465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997.77494695443067</v>
      </c>
      <c r="P55" s="36">
        <v>115.68999999999998</v>
      </c>
      <c r="Q55" s="36">
        <v>19.36</v>
      </c>
      <c r="R55" s="38">
        <v>47.5</v>
      </c>
      <c r="S55" s="38">
        <v>1.93</v>
      </c>
      <c r="T55" s="37">
        <f>SUMPRODUCT(LTA!J55:AN55,LTA!J$101:AN$101,LTA!J$103:AN$103)</f>
        <v>435.04999999999995</v>
      </c>
      <c r="U55" s="37">
        <f>SUMPRODUCT(LTA!J55:AN55,LTA!J$102:AN$102,LTA!J$103:AN$103)</f>
        <v>73.539999999999992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-178</v>
      </c>
      <c r="AA55" s="75">
        <f>STOA!H55</f>
        <v>879.61999999999989</v>
      </c>
      <c r="AB55" s="75">
        <f>-STOA!N55</f>
        <v>0</v>
      </c>
      <c r="AC55">
        <f t="shared" si="0"/>
        <v>27.402380602756981</v>
      </c>
      <c r="AD55">
        <f t="shared" si="1"/>
        <v>2369.3350145487484</v>
      </c>
      <c r="AE55">
        <f>'IDT-1'!B55</f>
        <v>0</v>
      </c>
      <c r="AF55" s="24"/>
      <c r="AG55">
        <f t="shared" si="2"/>
        <v>2369.3350145487484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-179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9.9119680851063823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87.546109061819465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997.77494695443067</v>
      </c>
      <c r="P56" s="36">
        <v>115.68999999999998</v>
      </c>
      <c r="Q56" s="36">
        <v>19.36</v>
      </c>
      <c r="R56" s="38">
        <v>47.5</v>
      </c>
      <c r="S56" s="38">
        <v>1.93</v>
      </c>
      <c r="T56" s="37">
        <f>SUMPRODUCT(LTA!J56:AN56,LTA!J$101:AN$101,LTA!J$103:AN$103)</f>
        <v>435.36</v>
      </c>
      <c r="U56" s="37">
        <f>SUMPRODUCT(LTA!J56:AN56,LTA!J$102:AN$102,LTA!J$103:AN$103)</f>
        <v>73.8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-164</v>
      </c>
      <c r="AA56" s="75">
        <f>STOA!H56</f>
        <v>879.61999999999989</v>
      </c>
      <c r="AB56" s="75">
        <f>-STOA!N56</f>
        <v>0</v>
      </c>
      <c r="AC56">
        <f t="shared" si="0"/>
        <v>27.29198094496844</v>
      </c>
      <c r="AD56">
        <f t="shared" si="1"/>
        <v>2383.0154142065367</v>
      </c>
      <c r="AE56">
        <f>'IDT-1'!B56</f>
        <v>0</v>
      </c>
      <c r="AF56" s="24"/>
      <c r="AG56">
        <f t="shared" si="2"/>
        <v>2383.0154142065367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-180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9.9119680851063823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84.160000000000011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1001.7528011138467</v>
      </c>
      <c r="P57" s="36">
        <v>118.33999999999999</v>
      </c>
      <c r="Q57" s="36">
        <v>19.36</v>
      </c>
      <c r="R57" s="38">
        <v>47.5</v>
      </c>
      <c r="S57" s="38">
        <v>1.93</v>
      </c>
      <c r="T57" s="37">
        <f>SUMPRODUCT(LTA!J57:AN57,LTA!J$101:AN$101,LTA!J$103:AN$103)</f>
        <v>414.47</v>
      </c>
      <c r="U57" s="37">
        <f>SUMPRODUCT(LTA!J57:AN57,LTA!J$102:AN$102,LTA!J$103:AN$103)</f>
        <v>76.209999999999994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-132</v>
      </c>
      <c r="AA57" s="75">
        <f>STOA!H57</f>
        <v>879.61999999999989</v>
      </c>
      <c r="AB57" s="75">
        <f>-STOA!N57</f>
        <v>0</v>
      </c>
      <c r="AC57">
        <f t="shared" si="0"/>
        <v>26.731734180761912</v>
      </c>
      <c r="AD57">
        <f t="shared" si="1"/>
        <v>2416.33740606834</v>
      </c>
      <c r="AE57">
        <f>'IDT-1'!B57</f>
        <v>0</v>
      </c>
      <c r="AF57" s="24"/>
      <c r="AG57">
        <f t="shared" si="2"/>
        <v>2416.33740606834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-164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9.9119680851063823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84.160000000000011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1010.6623019437332</v>
      </c>
      <c r="P58" s="36">
        <v>118.33999999999999</v>
      </c>
      <c r="Q58" s="36">
        <v>19.36</v>
      </c>
      <c r="R58" s="38">
        <v>47.5</v>
      </c>
      <c r="S58" s="38">
        <v>1.93</v>
      </c>
      <c r="T58" s="37">
        <f>SUMPRODUCT(LTA!J58:AN58,LTA!J$101:AN$101,LTA!J$103:AN$103)</f>
        <v>414.89</v>
      </c>
      <c r="U58" s="37">
        <f>SUMPRODUCT(LTA!J58:AN58,LTA!J$102:AN$102,LTA!J$103:AN$103)</f>
        <v>76.38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-87</v>
      </c>
      <c r="AA58" s="75">
        <f>STOA!H58</f>
        <v>879.61999999999989</v>
      </c>
      <c r="AB58" s="75">
        <f>-STOA!N58</f>
        <v>0</v>
      </c>
      <c r="AC58">
        <f t="shared" si="0"/>
        <v>26.557864089921249</v>
      </c>
      <c r="AD58">
        <f t="shared" si="1"/>
        <v>2455.0107769890674</v>
      </c>
      <c r="AE58">
        <f>'IDT-1'!B58</f>
        <v>0</v>
      </c>
      <c r="AF58" s="24"/>
      <c r="AG58">
        <f t="shared" si="2"/>
        <v>2455.0107769890674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-180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9.9119680851063823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82.86999999999999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1016.9631406469513</v>
      </c>
      <c r="P59" s="36">
        <v>118.34</v>
      </c>
      <c r="Q59" s="36">
        <v>19.36</v>
      </c>
      <c r="R59" s="38">
        <v>47.5</v>
      </c>
      <c r="S59" s="38">
        <v>1.93</v>
      </c>
      <c r="T59" s="37">
        <f>SUMPRODUCT(LTA!J59:AN59,LTA!J$101:AN$101,LTA!J$103:AN$103)</f>
        <v>418.46000000000004</v>
      </c>
      <c r="U59" s="37">
        <f>SUMPRODUCT(LTA!J59:AN59,LTA!J$102:AN$102,LTA!J$103:AN$103)</f>
        <v>64.489999999999995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-59</v>
      </c>
      <c r="AA59" s="75">
        <f>STOA!H59</f>
        <v>892.29999999999984</v>
      </c>
      <c r="AB59" s="75">
        <f>-STOA!N59</f>
        <v>0</v>
      </c>
      <c r="AC59">
        <f t="shared" si="0"/>
        <v>25.859052248556381</v>
      </c>
      <c r="AD59">
        <f t="shared" si="1"/>
        <v>2553.08042753365</v>
      </c>
      <c r="AE59">
        <f>'IDT-1'!B59</f>
        <v>0</v>
      </c>
      <c r="AF59" s="24"/>
      <c r="AG59">
        <f t="shared" si="2"/>
        <v>2553.08042753365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-120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9.9119680851063823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82.86999999999999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1001.855153610118</v>
      </c>
      <c r="P60" s="36">
        <v>118.34</v>
      </c>
      <c r="Q60" s="36">
        <v>19.37</v>
      </c>
      <c r="R60" s="38">
        <v>47.5</v>
      </c>
      <c r="S60" s="38">
        <v>1.93</v>
      </c>
      <c r="T60" s="37">
        <f>SUMPRODUCT(LTA!J60:AN60,LTA!J$101:AN$101,LTA!J$103:AN$103)</f>
        <v>418.74000000000007</v>
      </c>
      <c r="U60" s="37">
        <f>SUMPRODUCT(LTA!J60:AN60,LTA!J$102:AN$102,LTA!J$103:AN$103)</f>
        <v>64.7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889.49999999999977</v>
      </c>
      <c r="AB60" s="75">
        <f>-STOA!N60</f>
        <v>0</v>
      </c>
      <c r="AC60">
        <f t="shared" si="0"/>
        <v>25.244199331478086</v>
      </c>
      <c r="AD60">
        <f t="shared" si="1"/>
        <v>2588.2872934138945</v>
      </c>
      <c r="AE60">
        <f>'IDT-1'!B60</f>
        <v>0</v>
      </c>
      <c r="AF60" s="24"/>
      <c r="AG60">
        <f t="shared" si="2"/>
        <v>2588.2872934138945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-127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9.9119680851063823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82.86999999999999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1017.1880416070471</v>
      </c>
      <c r="P61" s="36">
        <v>118.34</v>
      </c>
      <c r="Q61" s="36">
        <v>19.47</v>
      </c>
      <c r="R61" s="38">
        <v>47.5</v>
      </c>
      <c r="S61" s="38">
        <v>1.93</v>
      </c>
      <c r="T61" s="37">
        <f>SUMPRODUCT(LTA!J61:AN61,LTA!J$101:AN$101,LTA!J$103:AN$103)</f>
        <v>414.1099999999999</v>
      </c>
      <c r="U61" s="37">
        <f>SUMPRODUCT(LTA!J61:AN61,LTA!J$102:AN$102,LTA!J$103:AN$103)</f>
        <v>64.990000000000009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886.69999999999982</v>
      </c>
      <c r="AB61" s="75">
        <f>-STOA!N61</f>
        <v>0</v>
      </c>
      <c r="AC61">
        <f t="shared" si="0"/>
        <v>24.731220329386176</v>
      </c>
      <c r="AD61">
        <f t="shared" si="1"/>
        <v>2663.0931604129159</v>
      </c>
      <c r="AE61">
        <f>'IDT-1'!B61</f>
        <v>0</v>
      </c>
      <c r="AF61" s="24"/>
      <c r="AG61">
        <f t="shared" si="2"/>
        <v>2663.0931604129159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-61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9.9119680851063823</v>
      </c>
      <c r="F62">
        <f>GT_Spot!P62</f>
        <v>0</v>
      </c>
      <c r="G62">
        <f>PPCL_NG!P62</f>
        <v>70</v>
      </c>
      <c r="H62">
        <f>PPCL_Spot!P62</f>
        <v>0</v>
      </c>
      <c r="I62">
        <f>Bawana_NG!P62</f>
        <v>82.86999999999999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1022.4247122374321</v>
      </c>
      <c r="P62" s="36">
        <v>118.34</v>
      </c>
      <c r="Q62" s="36">
        <v>38.51</v>
      </c>
      <c r="R62" s="38">
        <v>47.5</v>
      </c>
      <c r="S62" s="38">
        <v>3.62</v>
      </c>
      <c r="T62" s="37">
        <f>SUMPRODUCT(LTA!J62:AN62,LTA!J$101:AN$101,LTA!J$103:AN$103)</f>
        <v>410.51000000000005</v>
      </c>
      <c r="U62" s="37">
        <f>SUMPRODUCT(LTA!J62:AN62,LTA!J$102:AN$102,LTA!J$103:AN$103)</f>
        <v>66.87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880.39999999999986</v>
      </c>
      <c r="AB62" s="75">
        <f>-STOA!N62</f>
        <v>0</v>
      </c>
      <c r="AC62">
        <f t="shared" si="0"/>
        <v>24.738902395425907</v>
      </c>
      <c r="AD62">
        <f t="shared" si="1"/>
        <v>2688.0649779271121</v>
      </c>
      <c r="AE62">
        <f>'IDT-1'!B62</f>
        <v>0</v>
      </c>
      <c r="AF62" s="24"/>
      <c r="AG62">
        <f t="shared" si="2"/>
        <v>2688.0649779271121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-49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9.9119680851063823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82.86999999999999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1025.131296634883</v>
      </c>
      <c r="P63" s="36">
        <v>118.34</v>
      </c>
      <c r="Q63" s="36">
        <v>39.619999999999997</v>
      </c>
      <c r="R63" s="38">
        <v>47.5</v>
      </c>
      <c r="S63" s="38">
        <v>3.62</v>
      </c>
      <c r="T63" s="37">
        <f>SUMPRODUCT(LTA!J63:AN63,LTA!J$101:AN$101,LTA!J$103:AN$103)</f>
        <v>398.99</v>
      </c>
      <c r="U63" s="37">
        <f>SUMPRODUCT(LTA!J63:AN63,LTA!J$102:AN$102,LTA!J$103:AN$103)</f>
        <v>68.2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873.7199999999998</v>
      </c>
      <c r="AB63" s="75">
        <f>-STOA!N63</f>
        <v>0</v>
      </c>
      <c r="AC63">
        <f t="shared" si="0"/>
        <v>24.4546683828321</v>
      </c>
      <c r="AD63">
        <f t="shared" si="1"/>
        <v>2704.2629673873062</v>
      </c>
      <c r="AE63">
        <f>'IDT-1'!B63</f>
        <v>0</v>
      </c>
      <c r="AF63" s="24"/>
      <c r="AG63">
        <f t="shared" si="2"/>
        <v>2704.2629673873062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-25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9.9119680851063823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82.86999999999999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1042.8906328983119</v>
      </c>
      <c r="P64" s="36">
        <v>118.34</v>
      </c>
      <c r="Q64" s="36">
        <v>39.619999999999997</v>
      </c>
      <c r="R64" s="38">
        <v>47.5</v>
      </c>
      <c r="S64" s="38">
        <v>3.62</v>
      </c>
      <c r="T64" s="37">
        <f>SUMPRODUCT(LTA!J64:AN64,LTA!J$101:AN$101,LTA!J$103:AN$103)</f>
        <v>381.9</v>
      </c>
      <c r="U64" s="37">
        <f>SUMPRODUCT(LTA!J64:AN64,LTA!J$102:AN$102,LTA!J$103:AN$103)</f>
        <v>69.180000000000007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863.91999999999985</v>
      </c>
      <c r="AB64" s="75">
        <f>-STOA!N64</f>
        <v>0</v>
      </c>
      <c r="AC64">
        <f t="shared" si="0"/>
        <v>24.294161266728317</v>
      </c>
      <c r="AD64">
        <f t="shared" si="1"/>
        <v>2706.2728107668386</v>
      </c>
      <c r="AE64">
        <f>'IDT-1'!B64</f>
        <v>0</v>
      </c>
      <c r="AF64" s="24"/>
      <c r="AG64">
        <f t="shared" si="2"/>
        <v>2706.2728107668386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-15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9.9119680851063823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82.86999999999999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1087.0058440752116</v>
      </c>
      <c r="P65" s="36">
        <v>118.34</v>
      </c>
      <c r="Q65" s="36">
        <v>38.36</v>
      </c>
      <c r="R65" s="38">
        <v>47.5</v>
      </c>
      <c r="S65" s="38">
        <v>3.62</v>
      </c>
      <c r="T65" s="37">
        <f>SUMPRODUCT(LTA!J65:AN65,LTA!J$101:AN$101,LTA!J$103:AN$103)</f>
        <v>367.59</v>
      </c>
      <c r="U65" s="37">
        <f>SUMPRODUCT(LTA!J65:AN65,LTA!J$102:AN$102,LTA!J$103:AN$103)</f>
        <v>88.72999999999999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855.51999999999975</v>
      </c>
      <c r="AB65" s="75">
        <f>-STOA!N65</f>
        <v>0</v>
      </c>
      <c r="AC65">
        <f t="shared" si="0"/>
        <v>24.918701078273088</v>
      </c>
      <c r="AD65">
        <f t="shared" si="1"/>
        <v>2714.3434821321935</v>
      </c>
      <c r="AE65">
        <f>'IDT-1'!B65</f>
        <v>0</v>
      </c>
      <c r="AF65" s="24"/>
      <c r="AG65">
        <f t="shared" si="2"/>
        <v>2714.3434821321935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-46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9.9119680851063823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82.86999999999999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1119.678537309572</v>
      </c>
      <c r="P66" s="36">
        <v>118.34</v>
      </c>
      <c r="Q66" s="36">
        <v>38.36</v>
      </c>
      <c r="R66" s="38">
        <v>47.5</v>
      </c>
      <c r="S66" s="38">
        <v>3.62</v>
      </c>
      <c r="T66" s="37">
        <f>SUMPRODUCT(LTA!J66:AN66,LTA!J$101:AN$101,LTA!J$103:AN$103)</f>
        <v>348.03</v>
      </c>
      <c r="U66" s="37">
        <f>SUMPRODUCT(LTA!J66:AN66,LTA!J$102:AN$102,LTA!J$103:AN$103)</f>
        <v>90.359999999999985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844.31999999999982</v>
      </c>
      <c r="AB66" s="75">
        <f>-STOA!N66</f>
        <v>0</v>
      </c>
      <c r="AC66">
        <f t="shared" si="0"/>
        <v>25.191421901834737</v>
      </c>
      <c r="AD66">
        <f t="shared" si="1"/>
        <v>2690.8220545429917</v>
      </c>
      <c r="AE66">
        <f>'IDT-1'!B66</f>
        <v>0</v>
      </c>
      <c r="AF66" s="24"/>
      <c r="AG66">
        <f t="shared" si="2"/>
        <v>2690.8220545429917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-73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9.9119680851063823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82.86999999999999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1154.735313218938</v>
      </c>
      <c r="P67" s="36">
        <v>118.34</v>
      </c>
      <c r="Q67" s="36">
        <v>38.36</v>
      </c>
      <c r="R67" s="38">
        <v>47.5</v>
      </c>
      <c r="S67" s="38">
        <v>3.62</v>
      </c>
      <c r="T67" s="37">
        <f>SUMPRODUCT(LTA!J67:AN67,LTA!J$101:AN$101,LTA!J$103:AN$103)</f>
        <v>328.11</v>
      </c>
      <c r="U67" s="37">
        <f>SUMPRODUCT(LTA!J67:AN67,LTA!J$102:AN$102,LTA!J$103:AN$103)</f>
        <v>90.339999999999989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833.81999999999982</v>
      </c>
      <c r="AB67" s="75">
        <f>-STOA!N67</f>
        <v>0</v>
      </c>
      <c r="AC67">
        <f t="shared" si="0"/>
        <v>25.409612080281065</v>
      </c>
      <c r="AD67">
        <f t="shared" si="1"/>
        <v>2675.2206402739121</v>
      </c>
      <c r="AE67">
        <f>'IDT-1'!B67</f>
        <v>0</v>
      </c>
      <c r="AF67" s="24"/>
      <c r="AG67">
        <f t="shared" si="2"/>
        <v>2675.2206402739121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-93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9.9119680851063823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82.86999999999999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1177.4813252274553</v>
      </c>
      <c r="P68" s="36">
        <v>118.34</v>
      </c>
      <c r="Q68" s="36">
        <v>38.36</v>
      </c>
      <c r="R68" s="38">
        <v>47.5</v>
      </c>
      <c r="S68" s="38">
        <v>3.62</v>
      </c>
      <c r="T68" s="37">
        <f>SUMPRODUCT(LTA!J68:AN68,LTA!J$101:AN$101,LTA!J$103:AN$103)</f>
        <v>307.02</v>
      </c>
      <c r="U68" s="37">
        <f>SUMPRODUCT(LTA!J68:AN68,LTA!J$102:AN$102,LTA!J$103:AN$103)</f>
        <v>91.190000000000012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823.31999999999982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25.365899368522605</v>
      </c>
      <c r="AD68">
        <f t="shared" ref="AD68:AD98" si="4">SUM(B68:AB68,AI68:AR68)-AC68</f>
        <v>2664.2703649941877</v>
      </c>
      <c r="AE68">
        <f>'IDT-1'!B68</f>
        <v>0</v>
      </c>
      <c r="AF68" s="24"/>
      <c r="AG68">
        <f t="shared" ref="AG68:AG98" si="5">SUM(AD68:AF68)+AT68</f>
        <v>2664.2703649941877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-96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9.9119680851063823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84.160000000000011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1174.7678081054773</v>
      </c>
      <c r="P69" s="36">
        <v>118.34</v>
      </c>
      <c r="Q69" s="36">
        <v>38.36</v>
      </c>
      <c r="R69" s="38">
        <v>47.5</v>
      </c>
      <c r="S69" s="38">
        <v>3.62</v>
      </c>
      <c r="T69" s="37">
        <f>SUMPRODUCT(LTA!J69:AN69,LTA!J$101:AN$101,LTA!J$103:AN$103)</f>
        <v>283.71999999999997</v>
      </c>
      <c r="U69" s="37">
        <f>SUMPRODUCT(LTA!J69:AN69,LTA!J$102:AN$102,LTA!J$103:AN$103)</f>
        <v>92.81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811.41999999999985</v>
      </c>
      <c r="AB69" s="75">
        <f>-STOA!N69</f>
        <v>0</v>
      </c>
      <c r="AC69">
        <f t="shared" si="3"/>
        <v>25.2443090958153</v>
      </c>
      <c r="AD69">
        <f t="shared" si="4"/>
        <v>2608.388438144917</v>
      </c>
      <c r="AE69">
        <f>'IDT-1'!B69</f>
        <v>0</v>
      </c>
      <c r="AF69" s="24"/>
      <c r="AG69">
        <f t="shared" si="5"/>
        <v>2608.388438144917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-117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9.9119680851063823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84.160000000000011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1174.5663013262076</v>
      </c>
      <c r="P70" s="36">
        <v>118.34</v>
      </c>
      <c r="Q70" s="36">
        <v>38.36</v>
      </c>
      <c r="R70" s="38">
        <v>43.05</v>
      </c>
      <c r="S70" s="38">
        <v>3.62</v>
      </c>
      <c r="T70" s="37">
        <f>SUMPRODUCT(LTA!J70:AN70,LTA!J$101:AN$101,LTA!J$103:AN$103)</f>
        <v>260.94</v>
      </c>
      <c r="U70" s="37">
        <f>SUMPRODUCT(LTA!J70:AN70,LTA!J$102:AN$102,LTA!J$103:AN$103)</f>
        <v>84.32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797.41999999999985</v>
      </c>
      <c r="AB70" s="75">
        <f>-STOA!N70</f>
        <v>0</v>
      </c>
      <c r="AC70">
        <f t="shared" si="3"/>
        <v>24.778365453591139</v>
      </c>
      <c r="AD70">
        <f t="shared" si="4"/>
        <v>2561.9328750078716</v>
      </c>
      <c r="AE70">
        <f>'IDT-1'!B70</f>
        <v>0</v>
      </c>
      <c r="AF70" s="24"/>
      <c r="AG70">
        <f t="shared" si="5"/>
        <v>2561.9328750078716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-114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11.0558</v>
      </c>
      <c r="E71">
        <f>GT_NG!P71</f>
        <v>9.9119680851063823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84.160000000000011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1172.8312451103334</v>
      </c>
      <c r="P71" s="36">
        <v>118.34</v>
      </c>
      <c r="Q71" s="36">
        <v>38.36</v>
      </c>
      <c r="R71" s="38">
        <v>38.14</v>
      </c>
      <c r="S71" s="38">
        <v>3.62</v>
      </c>
      <c r="T71" s="37">
        <f>SUMPRODUCT(LTA!J71:AN71,LTA!J$101:AN$101,LTA!J$103:AN$103)</f>
        <v>237.32</v>
      </c>
      <c r="U71" s="37">
        <f>SUMPRODUCT(LTA!J71:AN71,LTA!J$102:AN$102,LTA!J$103:AN$103)</f>
        <v>89.65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762.74999999999989</v>
      </c>
      <c r="AB71" s="75">
        <f>-STOA!N71</f>
        <v>0</v>
      </c>
      <c r="AC71">
        <f t="shared" si="3"/>
        <v>23.83656896534827</v>
      </c>
      <c r="AD71">
        <f t="shared" si="4"/>
        <v>2550.2696152802405</v>
      </c>
      <c r="AE71">
        <f>'IDT-1'!B71</f>
        <v>0</v>
      </c>
      <c r="AF71" s="24"/>
      <c r="AG71">
        <f t="shared" si="5"/>
        <v>2550.2696152802405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-67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11.0558</v>
      </c>
      <c r="E72">
        <f>GT_NG!P72</f>
        <v>9.9119680851063823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84.160000000000011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1191.7131957136965</v>
      </c>
      <c r="P72" s="36">
        <v>118.34</v>
      </c>
      <c r="Q72" s="36">
        <v>38.36</v>
      </c>
      <c r="R72" s="38">
        <v>33.770000000000003</v>
      </c>
      <c r="S72" s="38">
        <v>3.62</v>
      </c>
      <c r="T72" s="37">
        <f>SUMPRODUCT(LTA!J72:AN72,LTA!J$101:AN$101,LTA!J$103:AN$103)</f>
        <v>215.76</v>
      </c>
      <c r="U72" s="37">
        <f>SUMPRODUCT(LTA!J72:AN72,LTA!J$102:AN$102,LTA!J$103:AN$103)</f>
        <v>90.79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754.34999999999991</v>
      </c>
      <c r="AB72" s="75">
        <f>-STOA!N72</f>
        <v>0</v>
      </c>
      <c r="AC72">
        <f t="shared" si="3"/>
        <v>23.86158629853518</v>
      </c>
      <c r="AD72">
        <f t="shared" si="4"/>
        <v>2518.9365485504159</v>
      </c>
      <c r="AE72">
        <f>'IDT-1'!B72</f>
        <v>0</v>
      </c>
      <c r="AF72" s="24"/>
      <c r="AG72">
        <f t="shared" si="5"/>
        <v>2518.9365485504159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-84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11.0558</v>
      </c>
      <c r="E73">
        <f>GT_NG!P73</f>
        <v>9.9119680851063823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84.160000000000011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1189.9171590498652</v>
      </c>
      <c r="P73" s="36">
        <v>118.34</v>
      </c>
      <c r="Q73" s="36">
        <v>38.36</v>
      </c>
      <c r="R73" s="38">
        <v>21.31</v>
      </c>
      <c r="S73" s="38">
        <v>3.62</v>
      </c>
      <c r="T73" s="37">
        <f>SUMPRODUCT(LTA!J73:AN73,LTA!J$101:AN$101,LTA!J$103:AN$103)</f>
        <v>190.76</v>
      </c>
      <c r="U73" s="37">
        <f>SUMPRODUCT(LTA!J73:AN73,LTA!J$102:AN$102,LTA!J$103:AN$103)</f>
        <v>91.56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743.84999999999991</v>
      </c>
      <c r="AB73" s="75">
        <f>-STOA!N73</f>
        <v>0</v>
      </c>
      <c r="AC73">
        <f t="shared" si="3"/>
        <v>23.403874793326874</v>
      </c>
      <c r="AD73">
        <f t="shared" si="4"/>
        <v>2473.4082233917929</v>
      </c>
      <c r="AE73">
        <f>'IDT-1'!B73</f>
        <v>0</v>
      </c>
      <c r="AF73" s="24"/>
      <c r="AG73">
        <f t="shared" si="5"/>
        <v>2473.4082233917929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-81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11.0558</v>
      </c>
      <c r="E74">
        <f>GT_NG!P74</f>
        <v>9.9119680851063823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84.160000000000011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1189.9171590498652</v>
      </c>
      <c r="P74" s="36">
        <v>118.34</v>
      </c>
      <c r="Q74" s="36">
        <v>38.36</v>
      </c>
      <c r="R74" s="38">
        <v>10.824798226164079</v>
      </c>
      <c r="S74" s="38">
        <v>3.62</v>
      </c>
      <c r="T74" s="37">
        <f>SUMPRODUCT(LTA!J74:AN74,LTA!J$101:AN$101,LTA!J$103:AN$103)</f>
        <v>163.13999999999999</v>
      </c>
      <c r="U74" s="37">
        <f>SUMPRODUCT(LTA!J74:AN74,LTA!J$102:AN$102,LTA!J$103:AN$103)</f>
        <v>93.81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733.34999999999991</v>
      </c>
      <c r="AB74" s="75">
        <f>-STOA!N74</f>
        <v>0</v>
      </c>
      <c r="AC74">
        <f t="shared" si="3"/>
        <v>22.916045870017367</v>
      </c>
      <c r="AD74">
        <f t="shared" si="4"/>
        <v>2436.5408505412665</v>
      </c>
      <c r="AE74">
        <f>'IDT-1'!B74</f>
        <v>0</v>
      </c>
      <c r="AF74" s="24"/>
      <c r="AG74">
        <f t="shared" si="5"/>
        <v>2436.5408505412665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-72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11.0558</v>
      </c>
      <c r="E75">
        <f>GT_NG!P75</f>
        <v>10.010106382978723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84.160000000000011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1168.3152125240676</v>
      </c>
      <c r="P75" s="36">
        <v>118.34</v>
      </c>
      <c r="Q75" s="36">
        <v>38.36</v>
      </c>
      <c r="R75" s="38">
        <v>0</v>
      </c>
      <c r="S75" s="38">
        <v>3.62</v>
      </c>
      <c r="T75" s="37">
        <f>SUMPRODUCT(LTA!J75:AN75,LTA!J$101:AN$101,LTA!J$103:AN$103)</f>
        <v>144.36000000000001</v>
      </c>
      <c r="U75" s="37">
        <f>SUMPRODUCT(LTA!J75:AN75,LTA!J$102:AN$102,LTA!J$103:AN$103)</f>
        <v>92.38000000000001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726.7299999999999</v>
      </c>
      <c r="AB75" s="75">
        <f>-STOA!N75</f>
        <v>0</v>
      </c>
      <c r="AC75">
        <f t="shared" si="3"/>
        <v>21.75622495162332</v>
      </c>
      <c r="AD75">
        <f t="shared" si="4"/>
        <v>2450.5420650055721</v>
      </c>
      <c r="AE75">
        <f>'IDT-1'!B75</f>
        <v>0</v>
      </c>
      <c r="AF75" s="24"/>
      <c r="AG75">
        <f t="shared" si="5"/>
        <v>2450.5420650055721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11.0558</v>
      </c>
      <c r="E76">
        <f>GT_NG!P76</f>
        <v>10.010106382978723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84.160000000000011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1168.4272783140752</v>
      </c>
      <c r="P76" s="36">
        <v>118.34</v>
      </c>
      <c r="Q76" s="36">
        <v>38.36</v>
      </c>
      <c r="R76" s="38">
        <v>0</v>
      </c>
      <c r="S76" s="38">
        <v>3.62</v>
      </c>
      <c r="T76" s="37">
        <f>SUMPRODUCT(LTA!J76:AN76,LTA!J$101:AN$101,LTA!J$103:AN$103)</f>
        <v>130.44</v>
      </c>
      <c r="U76" s="37">
        <f>SUMPRODUCT(LTA!J76:AN76,LTA!J$102:AN$102,LTA!J$103:AN$103)</f>
        <v>100.09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719.7299999999999</v>
      </c>
      <c r="AB76" s="75">
        <f>-STOA!N76</f>
        <v>0</v>
      </c>
      <c r="AC76">
        <f t="shared" si="3"/>
        <v>21.640963130575383</v>
      </c>
      <c r="AD76">
        <f t="shared" si="4"/>
        <v>2437.5593926166271</v>
      </c>
      <c r="AE76">
        <f>'IDT-1'!B76</f>
        <v>0</v>
      </c>
      <c r="AF76" s="24"/>
      <c r="AG76">
        <f t="shared" si="5"/>
        <v>2437.5593926166271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11.0558</v>
      </c>
      <c r="E77">
        <f>GT_NG!P77</f>
        <v>10.010106382978723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1219.6529438942355</v>
      </c>
      <c r="P77" s="36">
        <v>118.34</v>
      </c>
      <c r="Q77" s="36">
        <v>38.36</v>
      </c>
      <c r="R77" s="38">
        <v>0</v>
      </c>
      <c r="S77" s="38">
        <v>3.62</v>
      </c>
      <c r="T77" s="37">
        <f>SUMPRODUCT(LTA!J77:AN77,LTA!J$101:AN$101,LTA!J$103:AN$103)</f>
        <v>118.96</v>
      </c>
      <c r="U77" s="37">
        <f>SUMPRODUCT(LTA!J77:AN77,LTA!J$102:AN$102,LTA!J$103:AN$103)</f>
        <v>100.01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716.2299999999999</v>
      </c>
      <c r="AB77" s="75">
        <f>-STOA!N77</f>
        <v>0</v>
      </c>
      <c r="AC77">
        <f t="shared" si="3"/>
        <v>22.215591195913241</v>
      </c>
      <c r="AD77">
        <f t="shared" si="4"/>
        <v>2435.99043013145</v>
      </c>
      <c r="AE77">
        <f>'IDT-1'!B77</f>
        <v>0</v>
      </c>
      <c r="AF77" s="24"/>
      <c r="AG77">
        <f t="shared" si="5"/>
        <v>2435.99043013145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-33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11.0558</v>
      </c>
      <c r="E78">
        <f>GT_NG!P78</f>
        <v>10.010106382978723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1232.9447355184855</v>
      </c>
      <c r="P78" s="36">
        <v>118.34</v>
      </c>
      <c r="Q78" s="36">
        <v>38.36</v>
      </c>
      <c r="R78" s="38">
        <v>0</v>
      </c>
      <c r="S78" s="38">
        <v>3.62</v>
      </c>
      <c r="T78" s="37">
        <f>SUMPRODUCT(LTA!J78:AN78,LTA!J$101:AN$101,LTA!J$103:AN$103)</f>
        <v>110.35</v>
      </c>
      <c r="U78" s="37">
        <f>SUMPRODUCT(LTA!J78:AN78,LTA!J$102:AN$102,LTA!J$103:AN$103)</f>
        <v>100.35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712.7299999999999</v>
      </c>
      <c r="AB78" s="75">
        <f>-STOA!N78</f>
        <v>0</v>
      </c>
      <c r="AC78">
        <f t="shared" si="3"/>
        <v>22.308886109906396</v>
      </c>
      <c r="AD78">
        <f t="shared" si="4"/>
        <v>2428.4189268417063</v>
      </c>
      <c r="AE78">
        <f>'IDT-1'!B78</f>
        <v>0</v>
      </c>
      <c r="AF78" s="24"/>
      <c r="AG78">
        <f t="shared" si="5"/>
        <v>2428.4189268417063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-42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11.0558</v>
      </c>
      <c r="E79">
        <f>GT_NG!P79</f>
        <v>10.010106382978723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80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1309.3208085161507</v>
      </c>
      <c r="P79" s="36">
        <v>118.34</v>
      </c>
      <c r="Q79" s="36">
        <v>38.36</v>
      </c>
      <c r="R79" s="38">
        <v>0</v>
      </c>
      <c r="S79" s="38">
        <v>3.62</v>
      </c>
      <c r="T79" s="37">
        <f>SUMPRODUCT(LTA!J79:AN79,LTA!J$101:AN$101,LTA!J$103:AN$103)</f>
        <v>103.82</v>
      </c>
      <c r="U79" s="37">
        <f>SUMPRODUCT(LTA!J79:AN79,LTA!J$102:AN$102,LTA!J$103:AN$103)</f>
        <v>100.62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708.12</v>
      </c>
      <c r="AB79" s="75">
        <f>-STOA!N79</f>
        <v>0</v>
      </c>
      <c r="AC79">
        <f t="shared" si="3"/>
        <v>23.107292740340736</v>
      </c>
      <c r="AD79">
        <f t="shared" si="4"/>
        <v>2468.1265932089373</v>
      </c>
      <c r="AE79">
        <f>'IDT-1'!B79</f>
        <v>0</v>
      </c>
      <c r="AF79" s="24"/>
      <c r="AG79">
        <f t="shared" si="5"/>
        <v>2468.1265932089373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-67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11.0558</v>
      </c>
      <c r="E80">
        <f>GT_NG!P80</f>
        <v>10.010106382978723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80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1326.0427631526632</v>
      </c>
      <c r="P80" s="36">
        <v>118.34</v>
      </c>
      <c r="Q80" s="36">
        <v>38.36</v>
      </c>
      <c r="R80" s="38">
        <v>0</v>
      </c>
      <c r="S80" s="38">
        <v>3.62</v>
      </c>
      <c r="T80" s="37">
        <f>SUMPRODUCT(LTA!J80:AN80,LTA!J$101:AN$101,LTA!J$103:AN$103)</f>
        <v>98.11</v>
      </c>
      <c r="U80" s="37">
        <f>SUMPRODUCT(LTA!J80:AN80,LTA!J$102:AN$102,LTA!J$103:AN$103)</f>
        <v>100.82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702.9</v>
      </c>
      <c r="AB80" s="75">
        <f>-STOA!N80</f>
        <v>0</v>
      </c>
      <c r="AC80">
        <f t="shared" si="3"/>
        <v>23.142265686097652</v>
      </c>
      <c r="AD80">
        <f t="shared" si="4"/>
        <v>2476.0835748996928</v>
      </c>
      <c r="AE80">
        <f>'IDT-1'!B80</f>
        <v>0</v>
      </c>
      <c r="AF80" s="24"/>
      <c r="AG80">
        <f t="shared" si="5"/>
        <v>2476.0835748996928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-65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11.0558</v>
      </c>
      <c r="E81">
        <f>GT_NG!P81</f>
        <v>10.010106382978723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80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1340.4219108438801</v>
      </c>
      <c r="P81" s="36">
        <v>118.34</v>
      </c>
      <c r="Q81" s="36">
        <v>38.36</v>
      </c>
      <c r="R81" s="38">
        <v>0</v>
      </c>
      <c r="S81" s="38">
        <v>3.62</v>
      </c>
      <c r="T81" s="37">
        <f>SUMPRODUCT(LTA!J81:AN81,LTA!J$101:AN$101,LTA!J$103:AN$103)</f>
        <v>94.679999999999993</v>
      </c>
      <c r="U81" s="37">
        <f>SUMPRODUCT(LTA!J81:AN81,LTA!J$102:AN$102,LTA!J$103:AN$103)</f>
        <v>95.09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699.75</v>
      </c>
      <c r="AB81" s="75">
        <f>-STOA!N81</f>
        <v>0</v>
      </c>
      <c r="AC81">
        <f t="shared" si="3"/>
        <v>23.178230440824755</v>
      </c>
      <c r="AD81">
        <f t="shared" si="4"/>
        <v>2476.1167578361828</v>
      </c>
      <c r="AE81">
        <f>'IDT-1'!B81</f>
        <v>0</v>
      </c>
      <c r="AF81" s="24"/>
      <c r="AG81">
        <f t="shared" si="5"/>
        <v>2476.1167578361828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-67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11.0558</v>
      </c>
      <c r="E82">
        <f>GT_NG!P82</f>
        <v>10.010106382978723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102.28583323149618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1340.4219108438801</v>
      </c>
      <c r="P82" s="36">
        <v>118.34</v>
      </c>
      <c r="Q82" s="36">
        <v>38.36</v>
      </c>
      <c r="R82" s="38">
        <v>0</v>
      </c>
      <c r="S82" s="38">
        <v>3.62</v>
      </c>
      <c r="T82" s="37">
        <f>SUMPRODUCT(LTA!J82:AN82,LTA!J$101:AN$101,LTA!J$103:AN$103)</f>
        <v>92.63</v>
      </c>
      <c r="U82" s="37">
        <f>SUMPRODUCT(LTA!J82:AN82,LTA!J$102:AN$102,LTA!J$103:AN$103)</f>
        <v>70.84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698.78</v>
      </c>
      <c r="AB82" s="75">
        <f>-STOA!N82</f>
        <v>0</v>
      </c>
      <c r="AC82">
        <f t="shared" si="3"/>
        <v>23.027832242995576</v>
      </c>
      <c r="AD82">
        <f t="shared" si="4"/>
        <v>2483.2829892655081</v>
      </c>
      <c r="AE82">
        <f>'IDT-1'!B82</f>
        <v>0</v>
      </c>
      <c r="AF82" s="24"/>
      <c r="AG82">
        <f t="shared" si="5"/>
        <v>2483.2829892655081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-55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11.0558</v>
      </c>
      <c r="E83">
        <f>GT_NG!P83</f>
        <v>10.010106382978723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102.28583323149618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1340.4219108438801</v>
      </c>
      <c r="P83" s="36">
        <v>118.34</v>
      </c>
      <c r="Q83" s="36">
        <v>38.36</v>
      </c>
      <c r="R83" s="38">
        <v>0</v>
      </c>
      <c r="S83" s="38">
        <v>3.62</v>
      </c>
      <c r="T83" s="37">
        <f>SUMPRODUCT(LTA!J83:AN83,LTA!J$101:AN$101,LTA!J$103:AN$103)</f>
        <v>88.31</v>
      </c>
      <c r="U83" s="37">
        <f>SUMPRODUCT(LTA!J83:AN83,LTA!J$102:AN$102,LTA!J$103:AN$103)</f>
        <v>69.95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697.69999999999982</v>
      </c>
      <c r="AB83" s="75">
        <f>-STOA!N83</f>
        <v>0</v>
      </c>
      <c r="AC83">
        <f t="shared" si="3"/>
        <v>22.706136417329716</v>
      </c>
      <c r="AD83">
        <f t="shared" si="4"/>
        <v>2507.3146850911739</v>
      </c>
      <c r="AE83">
        <f>'IDT-1'!B83</f>
        <v>0</v>
      </c>
      <c r="AF83" s="24"/>
      <c r="AG83">
        <f t="shared" si="5"/>
        <v>2507.3146850911739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-25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11.0558</v>
      </c>
      <c r="E84">
        <f>GT_NG!P84</f>
        <v>10.010106382978723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102.28583323149618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1340.4219108438801</v>
      </c>
      <c r="P84" s="36">
        <v>118.34</v>
      </c>
      <c r="Q84" s="36">
        <v>38.36</v>
      </c>
      <c r="R84" s="38">
        <v>0</v>
      </c>
      <c r="S84" s="38">
        <v>3.62</v>
      </c>
      <c r="T84" s="37">
        <f>SUMPRODUCT(LTA!J84:AN84,LTA!J$101:AN$101,LTA!J$103:AN$103)</f>
        <v>86.02</v>
      </c>
      <c r="U84" s="37">
        <f>SUMPRODUCT(LTA!J84:AN84,LTA!J$102:AN$102,LTA!J$103:AN$103)</f>
        <v>70.77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697.69999999999982</v>
      </c>
      <c r="AB84" s="75">
        <f>-STOA!N84</f>
        <v>0</v>
      </c>
      <c r="AC84">
        <f t="shared" si="3"/>
        <v>22.586662887063373</v>
      </c>
      <c r="AD84">
        <f t="shared" si="4"/>
        <v>2517.9641586214402</v>
      </c>
      <c r="AE84">
        <f>'IDT-1'!B84</f>
        <v>26</v>
      </c>
      <c r="AF84" s="24"/>
      <c r="AG84">
        <f t="shared" si="5"/>
        <v>2543.9641586214402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-13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11.0558</v>
      </c>
      <c r="E85">
        <f>GT_NG!P85</f>
        <v>10.010106382978723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102.28583323149618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1323.3387257703362</v>
      </c>
      <c r="P85" s="36">
        <v>118.34</v>
      </c>
      <c r="Q85" s="36">
        <v>38.36</v>
      </c>
      <c r="R85" s="38">
        <v>0</v>
      </c>
      <c r="S85" s="38">
        <v>3.62</v>
      </c>
      <c r="T85" s="37">
        <f>SUMPRODUCT(LTA!J85:AN85,LTA!J$101:AN$101,LTA!J$103:AN$103)</f>
        <v>83.62</v>
      </c>
      <c r="U85" s="37">
        <f>SUMPRODUCT(LTA!J85:AN85,LTA!J$102:AN$102,LTA!J$103:AN$103)</f>
        <v>69.25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697.69999999999982</v>
      </c>
      <c r="AB85" s="75">
        <f>-STOA!N85</f>
        <v>0</v>
      </c>
      <c r="AC85">
        <f t="shared" si="3"/>
        <v>22.456787200627648</v>
      </c>
      <c r="AD85">
        <f t="shared" si="4"/>
        <v>2529.4508492343321</v>
      </c>
      <c r="AE85">
        <f>'IDT-1'!B85</f>
        <v>74</v>
      </c>
      <c r="AF85" s="24"/>
      <c r="AG85">
        <f t="shared" si="5"/>
        <v>2603.4508492343321</v>
      </c>
      <c r="AI85" s="34">
        <f>PXIL!H85</f>
        <v>0</v>
      </c>
      <c r="AJ85" s="34">
        <f>PXIL!N85</f>
        <v>0</v>
      </c>
      <c r="AK85" s="34">
        <f>RTM_IEX!H85</f>
        <v>19.36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11.0558</v>
      </c>
      <c r="E86">
        <f>GT_NG!P86</f>
        <v>10.010106382978723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102.28583323149618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1315.8507252692111</v>
      </c>
      <c r="P86" s="36">
        <v>118.34</v>
      </c>
      <c r="Q86" s="36">
        <v>38.36</v>
      </c>
      <c r="R86" s="38">
        <v>0</v>
      </c>
      <c r="S86" s="38">
        <v>3.62</v>
      </c>
      <c r="T86" s="37">
        <f>SUMPRODUCT(LTA!J86:AN86,LTA!J$101:AN$101,LTA!J$103:AN$103)</f>
        <v>82.04</v>
      </c>
      <c r="U86" s="37">
        <f>SUMPRODUCT(LTA!J86:AN86,LTA!J$102:AN$102,LTA!J$103:AN$103)</f>
        <v>84.53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697.69999999999982</v>
      </c>
      <c r="AB86" s="75">
        <f>-STOA!N86</f>
        <v>0</v>
      </c>
      <c r="AC86">
        <f t="shared" si="3"/>
        <v>22.434804796217747</v>
      </c>
      <c r="AD86">
        <f t="shared" si="4"/>
        <v>2526.974831137617</v>
      </c>
      <c r="AE86">
        <f>'IDT-1'!B86</f>
        <v>126</v>
      </c>
      <c r="AF86" s="24"/>
      <c r="AG86">
        <f t="shared" si="5"/>
        <v>2652.974831137617</v>
      </c>
      <c r="AI86" s="34">
        <f>PXIL!H86</f>
        <v>0</v>
      </c>
      <c r="AJ86" s="34">
        <f>PXIL!N86</f>
        <v>0</v>
      </c>
      <c r="AK86" s="34">
        <f>RTM_IEX!H86</f>
        <v>10.65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11.0558</v>
      </c>
      <c r="E87">
        <f>GT_NG!P87</f>
        <v>10.010106382978723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102.28583323149618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1315.2910922249491</v>
      </c>
      <c r="P87" s="36">
        <v>118.34</v>
      </c>
      <c r="Q87" s="36">
        <v>38.36</v>
      </c>
      <c r="R87" s="38">
        <v>0</v>
      </c>
      <c r="S87" s="38">
        <v>3.62</v>
      </c>
      <c r="T87" s="37">
        <f>SUMPRODUCT(LTA!J87:AN87,LTA!J$101:AN$101,LTA!J$103:AN$103)</f>
        <v>80.099999999999994</v>
      </c>
      <c r="U87" s="37">
        <f>SUMPRODUCT(LTA!J87:AN87,LTA!J$102:AN$102,LTA!J$103:AN$103)</f>
        <v>83.94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697.69999999999982</v>
      </c>
      <c r="AB87" s="75">
        <f>-STOA!N87</f>
        <v>0</v>
      </c>
      <c r="AC87">
        <f t="shared" si="3"/>
        <v>22.915200025428238</v>
      </c>
      <c r="AD87">
        <f t="shared" si="4"/>
        <v>2581.0848028641444</v>
      </c>
      <c r="AE87">
        <f>'IDT-1'!B87</f>
        <v>180</v>
      </c>
      <c r="AF87" s="24"/>
      <c r="AG87">
        <f t="shared" si="5"/>
        <v>2761.0848028641444</v>
      </c>
      <c r="AI87" s="34">
        <f>PXIL!H87</f>
        <v>0</v>
      </c>
      <c r="AJ87" s="34">
        <f>PXIL!N87</f>
        <v>0</v>
      </c>
      <c r="AK87" s="34">
        <f>RTM_IEX!H87</f>
        <v>68.33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11.0558</v>
      </c>
      <c r="E88">
        <f>GT_NG!P88</f>
        <v>10.010106382978723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102.28583323149618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1315.2910922249491</v>
      </c>
      <c r="P88" s="36">
        <v>118.34</v>
      </c>
      <c r="Q88" s="36">
        <v>38.36</v>
      </c>
      <c r="R88" s="38">
        <v>0</v>
      </c>
      <c r="S88" s="38">
        <v>3.62</v>
      </c>
      <c r="T88" s="37">
        <f>SUMPRODUCT(LTA!J88:AN88,LTA!J$101:AN$101,LTA!J$103:AN$103)</f>
        <v>77.17</v>
      </c>
      <c r="U88" s="37">
        <f>SUMPRODUCT(LTA!J88:AN88,LTA!J$102:AN$102,LTA!J$103:AN$103)</f>
        <v>81.97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697.69999999999982</v>
      </c>
      <c r="AB88" s="75">
        <f>-STOA!N88</f>
        <v>0</v>
      </c>
      <c r="AC88">
        <f t="shared" si="3"/>
        <v>22.880704025428237</v>
      </c>
      <c r="AD88">
        <f t="shared" si="4"/>
        <v>2577.1992988641441</v>
      </c>
      <c r="AE88">
        <f>'IDT-1'!B88</f>
        <v>226</v>
      </c>
      <c r="AF88" s="24"/>
      <c r="AG88">
        <f t="shared" si="5"/>
        <v>2803.1992988641441</v>
      </c>
      <c r="AI88" s="34">
        <f>PXIL!H88</f>
        <v>0</v>
      </c>
      <c r="AJ88" s="34">
        <f>PXIL!N88</f>
        <v>0</v>
      </c>
      <c r="AK88" s="34">
        <f>RTM_IEX!H88</f>
        <v>69.31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11.0558</v>
      </c>
      <c r="E89">
        <f>GT_NG!P89</f>
        <v>10.010106382978723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102.28583323149618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1316.0454222320539</v>
      </c>
      <c r="P89" s="36">
        <v>118.34</v>
      </c>
      <c r="Q89" s="36">
        <v>38.36</v>
      </c>
      <c r="R89" s="38">
        <v>0</v>
      </c>
      <c r="S89" s="38">
        <v>3.62</v>
      </c>
      <c r="T89" s="37">
        <f>SUMPRODUCT(LTA!J89:AN89,LTA!J$101:AN$101,LTA!J$103:AN$103)</f>
        <v>69.52</v>
      </c>
      <c r="U89" s="37">
        <f>SUMPRODUCT(LTA!J89:AN89,LTA!J$102:AN$102,LTA!J$103:AN$103)</f>
        <v>82.03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697.69999999999982</v>
      </c>
      <c r="AB89" s="75">
        <f>-STOA!N89</f>
        <v>0</v>
      </c>
      <c r="AC89">
        <f t="shared" si="3"/>
        <v>22.913302129490759</v>
      </c>
      <c r="AD89">
        <f t="shared" si="4"/>
        <v>2580.8710307671863</v>
      </c>
      <c r="AE89">
        <f>'IDT-1'!B89</f>
        <v>250</v>
      </c>
      <c r="AF89" s="24"/>
      <c r="AG89">
        <f t="shared" si="5"/>
        <v>2830.8710307671863</v>
      </c>
      <c r="AI89" s="34">
        <f>PXIL!H89</f>
        <v>0</v>
      </c>
      <c r="AJ89" s="34">
        <f>PXIL!N89</f>
        <v>0</v>
      </c>
      <c r="AK89" s="34">
        <f>RTM_IEX!H89</f>
        <v>79.849999999999994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11.0558</v>
      </c>
      <c r="E90">
        <f>GT_NG!P90</f>
        <v>10.010106382978723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102.28583323149618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1317.6005518672991</v>
      </c>
      <c r="P90" s="36">
        <v>118.34</v>
      </c>
      <c r="Q90" s="36">
        <v>38.36</v>
      </c>
      <c r="R90" s="38">
        <v>0</v>
      </c>
      <c r="S90" s="38">
        <v>3.62</v>
      </c>
      <c r="T90" s="37">
        <f>SUMPRODUCT(LTA!J90:AN90,LTA!J$101:AN$101,LTA!J$103:AN$103)</f>
        <v>66.460000000000008</v>
      </c>
      <c r="U90" s="37">
        <f>SUMPRODUCT(LTA!J90:AN90,LTA!J$102:AN$102,LTA!J$103:AN$103)</f>
        <v>80.039999999999992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697.7399999999999</v>
      </c>
      <c r="AB90" s="75">
        <f>-STOA!N90</f>
        <v>0</v>
      </c>
      <c r="AC90">
        <f t="shared" si="3"/>
        <v>22.914139270280923</v>
      </c>
      <c r="AD90">
        <f t="shared" si="4"/>
        <v>2580.965323261642</v>
      </c>
      <c r="AE90">
        <f>'IDT-1'!B90</f>
        <v>300</v>
      </c>
      <c r="AF90" s="24"/>
      <c r="AG90">
        <f t="shared" si="5"/>
        <v>2880.965323261642</v>
      </c>
      <c r="AI90" s="34">
        <f>PXIL!H90</f>
        <v>0</v>
      </c>
      <c r="AJ90" s="34">
        <f>PXIL!N90</f>
        <v>0</v>
      </c>
      <c r="AK90" s="34">
        <f>RTM_IEX!H90</f>
        <v>83.4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11.0558</v>
      </c>
      <c r="E91">
        <f>GT_NG!P91</f>
        <v>10.010106382978723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103.96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1317.6005518672991</v>
      </c>
      <c r="P91" s="36">
        <v>118.34</v>
      </c>
      <c r="Q91" s="36">
        <v>38.36</v>
      </c>
      <c r="R91" s="38">
        <v>0</v>
      </c>
      <c r="S91" s="38">
        <v>3.62</v>
      </c>
      <c r="T91" s="37">
        <f>SUMPRODUCT(LTA!J91:AN91,LTA!J$101:AN$101,LTA!J$103:AN$103)</f>
        <v>63.59</v>
      </c>
      <c r="U91" s="37">
        <f>SUMPRODUCT(LTA!J91:AN91,LTA!J$102:AN$102,LTA!J$103:AN$103)</f>
        <v>79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990.17999999999984</v>
      </c>
      <c r="AB91" s="75">
        <f>-STOA!N91</f>
        <v>0</v>
      </c>
      <c r="AC91">
        <f t="shared" si="3"/>
        <v>25.710991937843751</v>
      </c>
      <c r="AD91">
        <f t="shared" si="4"/>
        <v>2895.9926373625826</v>
      </c>
      <c r="AE91">
        <f>'IDT-1'!B91</f>
        <v>42</v>
      </c>
      <c r="AF91" s="24"/>
      <c r="AG91">
        <f t="shared" si="5"/>
        <v>2937.9926373625826</v>
      </c>
      <c r="AI91" s="34">
        <f>PXIL!H91</f>
        <v>0</v>
      </c>
      <c r="AJ91" s="34">
        <f>PXIL!N91</f>
        <v>0</v>
      </c>
      <c r="AK91" s="34">
        <f>RTM_IEX!H91</f>
        <v>111.02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11.0558</v>
      </c>
      <c r="E92">
        <f>GT_NG!P92</f>
        <v>10.010106382978723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103.96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1317.6005518672991</v>
      </c>
      <c r="P92" s="36">
        <v>118.34</v>
      </c>
      <c r="Q92" s="36">
        <v>38.36</v>
      </c>
      <c r="R92" s="38">
        <v>0</v>
      </c>
      <c r="S92" s="38">
        <v>3.62</v>
      </c>
      <c r="T92" s="37">
        <f>SUMPRODUCT(LTA!J92:AN92,LTA!J$101:AN$101,LTA!J$103:AN$103)</f>
        <v>59.22</v>
      </c>
      <c r="U92" s="37">
        <f>SUMPRODUCT(LTA!J92:AN92,LTA!J$102:AN$102,LTA!J$103:AN$103)</f>
        <v>69.150000000000006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990.17999999999984</v>
      </c>
      <c r="AB92" s="75">
        <f>-STOA!N92</f>
        <v>0</v>
      </c>
      <c r="AC92">
        <f t="shared" si="3"/>
        <v>25.542119937843758</v>
      </c>
      <c r="AD92">
        <f t="shared" si="4"/>
        <v>2876.9715093625832</v>
      </c>
      <c r="AE92">
        <f>'IDT-1'!B92</f>
        <v>98</v>
      </c>
      <c r="AF92" s="24"/>
      <c r="AG92">
        <f t="shared" si="5"/>
        <v>2974.9715093625832</v>
      </c>
      <c r="AI92" s="34">
        <f>PXIL!H92</f>
        <v>0</v>
      </c>
      <c r="AJ92" s="34">
        <f>PXIL!N92</f>
        <v>0</v>
      </c>
      <c r="AK92" s="34">
        <f>RTM_IEX!H92</f>
        <v>106.05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11.0558</v>
      </c>
      <c r="E93">
        <f>GT_NG!P93</f>
        <v>10.010106382978723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103.96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1333.3786400032066</v>
      </c>
      <c r="P93" s="36">
        <v>118.34</v>
      </c>
      <c r="Q93" s="36">
        <v>38.36</v>
      </c>
      <c r="R93" s="38">
        <v>0</v>
      </c>
      <c r="S93" s="38">
        <v>3.62</v>
      </c>
      <c r="T93" s="37">
        <f>SUMPRODUCT(LTA!J93:AN93,LTA!J$101:AN$101,LTA!J$103:AN$103)</f>
        <v>58.95</v>
      </c>
      <c r="U93" s="37">
        <f>SUMPRODUCT(LTA!J93:AN93,LTA!J$102:AN$102,LTA!J$103:AN$103)</f>
        <v>67.94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990.17999999999984</v>
      </c>
      <c r="AB93" s="75">
        <f>-STOA!N93</f>
        <v>0</v>
      </c>
      <c r="AC93">
        <f t="shared" si="3"/>
        <v>25.550199113439742</v>
      </c>
      <c r="AD93">
        <f t="shared" si="4"/>
        <v>2877.8815183228944</v>
      </c>
      <c r="AE93">
        <f>'IDT-1'!B93</f>
        <v>120</v>
      </c>
      <c r="AF93" s="24"/>
      <c r="AG93">
        <f t="shared" si="5"/>
        <v>2997.8815183228944</v>
      </c>
      <c r="AI93" s="34">
        <f>PXIL!H93</f>
        <v>0</v>
      </c>
      <c r="AJ93" s="34">
        <f>PXIL!N93</f>
        <v>0</v>
      </c>
      <c r="AK93" s="34">
        <f>RTM_IEX!H93</f>
        <v>92.67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11.0558</v>
      </c>
      <c r="E94">
        <f>GT_NG!P94</f>
        <v>10.010106382978723</v>
      </c>
      <c r="F94">
        <f>GT_Spot!P94</f>
        <v>0</v>
      </c>
      <c r="G94">
        <f>PPCL_NG!P94</f>
        <v>70</v>
      </c>
      <c r="H94">
        <f>PPCL_Spot!P94</f>
        <v>0</v>
      </c>
      <c r="I94">
        <f>Bawana_NG!P94</f>
        <v>103.96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1333.3786400032066</v>
      </c>
      <c r="P94" s="36">
        <v>118.34</v>
      </c>
      <c r="Q94" s="36">
        <v>38.36</v>
      </c>
      <c r="R94" s="38">
        <v>0</v>
      </c>
      <c r="S94" s="38">
        <v>3.62</v>
      </c>
      <c r="T94" s="37">
        <f>SUMPRODUCT(LTA!J94:AN94,LTA!J$101:AN$101,LTA!J$103:AN$103)</f>
        <v>53.66</v>
      </c>
      <c r="U94" s="37">
        <f>SUMPRODUCT(LTA!J94:AN94,LTA!J$102:AN$102,LTA!J$103:AN$103)</f>
        <v>67.75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990.17999999999984</v>
      </c>
      <c r="AB94" s="75">
        <f>-STOA!N94</f>
        <v>0</v>
      </c>
      <c r="AC94">
        <f t="shared" si="3"/>
        <v>25.648080008198427</v>
      </c>
      <c r="AD94">
        <f t="shared" si="4"/>
        <v>2888.9064663779859</v>
      </c>
      <c r="AE94">
        <f>'IDT-1'!B94</f>
        <v>136</v>
      </c>
      <c r="AF94" s="24"/>
      <c r="AG94">
        <f t="shared" si="5"/>
        <v>3024.9064663779859</v>
      </c>
      <c r="AI94" s="34">
        <f>PXIL!H94</f>
        <v>0</v>
      </c>
      <c r="AJ94" s="34">
        <f>PXIL!N94</f>
        <v>0</v>
      </c>
      <c r="AK94" s="34">
        <f>RTM_IEX!H94</f>
        <v>114.24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11.0558</v>
      </c>
      <c r="E95">
        <f>GT_NG!P95</f>
        <v>10.010106382978723</v>
      </c>
      <c r="F95">
        <f>GT_Spot!P95</f>
        <v>0</v>
      </c>
      <c r="G95">
        <f>PPCL_NG!P95</f>
        <v>70</v>
      </c>
      <c r="H95">
        <f>PPCL_Spot!P95</f>
        <v>0</v>
      </c>
      <c r="I95">
        <f>Bawana_NG!P95</f>
        <v>105.63999999999999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1341.9992252246018</v>
      </c>
      <c r="P95" s="36">
        <v>118.34</v>
      </c>
      <c r="Q95" s="36">
        <v>38.36</v>
      </c>
      <c r="R95" s="38">
        <v>0</v>
      </c>
      <c r="S95" s="38">
        <v>3.56</v>
      </c>
      <c r="T95" s="37">
        <f>SUMPRODUCT(LTA!J95:AN95,LTA!J$101:AN$101,LTA!J$103:AN$103)</f>
        <v>51.319999999999993</v>
      </c>
      <c r="U95" s="37">
        <f>SUMPRODUCT(LTA!J95:AN95,LTA!J$102:AN$102,LTA!J$103:AN$103)</f>
        <v>67.12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990.07999999999981</v>
      </c>
      <c r="AB95" s="75">
        <f>-STOA!N95</f>
        <v>0</v>
      </c>
      <c r="AC95">
        <f t="shared" si="3"/>
        <v>25.294413158146707</v>
      </c>
      <c r="AD95">
        <f t="shared" si="4"/>
        <v>2849.0707184494336</v>
      </c>
      <c r="AE95">
        <f>'IDT-1'!B95</f>
        <v>180.58499999999998</v>
      </c>
      <c r="AF95" s="24"/>
      <c r="AG95">
        <f t="shared" si="5"/>
        <v>3029.6557184494336</v>
      </c>
      <c r="AI95" s="34">
        <f>PXIL!H95</f>
        <v>0</v>
      </c>
      <c r="AJ95" s="34">
        <f>PXIL!N95</f>
        <v>0</v>
      </c>
      <c r="AK95" s="34">
        <f>RTM_IEX!H95</f>
        <v>66.88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11.0558</v>
      </c>
      <c r="E96">
        <f>GT_NG!P96</f>
        <v>10.668941100740264</v>
      </c>
      <c r="F96">
        <f>GT_Spot!P96</f>
        <v>0</v>
      </c>
      <c r="G96">
        <f>PPCL_NG!P96</f>
        <v>70</v>
      </c>
      <c r="H96">
        <f>PPCL_Spot!P96</f>
        <v>0</v>
      </c>
      <c r="I96">
        <f>Bawana_NG!P96</f>
        <v>105.63999999999999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1341.9992252246018</v>
      </c>
      <c r="P96" s="36">
        <v>118.34</v>
      </c>
      <c r="Q96" s="36">
        <v>38.36</v>
      </c>
      <c r="R96" s="38">
        <v>0</v>
      </c>
      <c r="S96" s="38">
        <v>3.56</v>
      </c>
      <c r="T96" s="37">
        <f>SUMPRODUCT(LTA!J96:AN96,LTA!J$101:AN$101,LTA!J$103:AN$103)</f>
        <v>50.019999999999996</v>
      </c>
      <c r="U96" s="37">
        <f>SUMPRODUCT(LTA!J96:AN96,LTA!J$102:AN$102,LTA!J$103:AN$103)</f>
        <v>66.73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0.52</v>
      </c>
      <c r="Z96" s="34">
        <f>IEX!N96</f>
        <v>0</v>
      </c>
      <c r="AA96" s="75">
        <f>STOA!H96</f>
        <v>990.07999999999981</v>
      </c>
      <c r="AB96" s="75">
        <f>-STOA!N96</f>
        <v>0</v>
      </c>
      <c r="AC96">
        <f t="shared" si="3"/>
        <v>25.484922903663008</v>
      </c>
      <c r="AD96">
        <f t="shared" si="4"/>
        <v>2870.5290434216786</v>
      </c>
      <c r="AE96">
        <f>'IDT-1'!B96</f>
        <v>160.14600000000002</v>
      </c>
      <c r="AF96" s="24"/>
      <c r="AG96">
        <f t="shared" si="5"/>
        <v>3030.6750434216788</v>
      </c>
      <c r="AI96" s="34">
        <f>PXIL!H96</f>
        <v>0</v>
      </c>
      <c r="AJ96" s="34">
        <f>PXIL!N96</f>
        <v>0</v>
      </c>
      <c r="AK96" s="34">
        <f>RTM_IEX!H96</f>
        <v>79.599999999999994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9.44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11.0558</v>
      </c>
      <c r="E97">
        <f>GT_NG!P97</f>
        <v>10.668941100740264</v>
      </c>
      <c r="F97">
        <f>GT_Spot!P97</f>
        <v>0</v>
      </c>
      <c r="G97">
        <f>PPCL_NG!P97</f>
        <v>70</v>
      </c>
      <c r="H97">
        <f>PPCL_Spot!P97</f>
        <v>0</v>
      </c>
      <c r="I97">
        <f>Bawana_NG!P97</f>
        <v>105.63999999999999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1348.5882501859119</v>
      </c>
      <c r="P97" s="36">
        <v>118.34</v>
      </c>
      <c r="Q97" s="36">
        <v>38.36</v>
      </c>
      <c r="R97" s="38">
        <v>0</v>
      </c>
      <c r="S97" s="38">
        <v>3.56</v>
      </c>
      <c r="T97" s="37">
        <f>SUMPRODUCT(LTA!J97:AN97,LTA!J$101:AN$101,LTA!J$103:AN$103)</f>
        <v>49.510000000000005</v>
      </c>
      <c r="U97" s="37">
        <f>SUMPRODUCT(LTA!J97:AN97,LTA!J$102:AN$102,LTA!J$103:AN$103)</f>
        <v>65.819999999999993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1.85</v>
      </c>
      <c r="Z97" s="34">
        <f>IEX!N97</f>
        <v>0</v>
      </c>
      <c r="AA97" s="75">
        <f>STOA!H97</f>
        <v>990.07999999999981</v>
      </c>
      <c r="AB97" s="75">
        <f>-STOA!N97</f>
        <v>0</v>
      </c>
      <c r="AC97">
        <f t="shared" si="3"/>
        <v>25.611194323322533</v>
      </c>
      <c r="AD97">
        <f t="shared" si="4"/>
        <v>2884.7517969633286</v>
      </c>
      <c r="AE97">
        <f>'IDT-1'!B97</f>
        <v>150.15600000000001</v>
      </c>
      <c r="AF97" s="24"/>
      <c r="AG97">
        <f t="shared" si="5"/>
        <v>3034.9077969633286</v>
      </c>
      <c r="AI97" s="34">
        <f>PXIL!H97</f>
        <v>0</v>
      </c>
      <c r="AJ97" s="34">
        <f>PXIL!N97</f>
        <v>0</v>
      </c>
      <c r="AK97" s="34">
        <f>RTM_IEX!H97</f>
        <v>88.73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8.16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11.0558</v>
      </c>
      <c r="E98">
        <f>GT_NG!P98</f>
        <v>10.668941100740264</v>
      </c>
      <c r="F98">
        <f>GT_Spot!P98</f>
        <v>0</v>
      </c>
      <c r="G98">
        <f>PPCL_NG!P98</f>
        <v>70</v>
      </c>
      <c r="H98">
        <f>PPCL_Spot!P98</f>
        <v>0</v>
      </c>
      <c r="I98">
        <f>Bawana_NG!P98</f>
        <v>105.63999999999999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1348.5882501859119</v>
      </c>
      <c r="P98" s="36">
        <v>118.34</v>
      </c>
      <c r="Q98" s="36">
        <v>38.36</v>
      </c>
      <c r="R98" s="38">
        <v>0</v>
      </c>
      <c r="S98" s="38">
        <v>3.56</v>
      </c>
      <c r="T98" s="37">
        <f>SUMPRODUCT(LTA!J98:AN98,LTA!J$101:AN$101,LTA!J$103:AN$103)</f>
        <v>49.870000000000005</v>
      </c>
      <c r="U98" s="37">
        <f>SUMPRODUCT(LTA!J98:AN98,LTA!J$102:AN$102,LTA!J$103:AN$103)</f>
        <v>63.93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2.29</v>
      </c>
      <c r="Z98" s="34">
        <f>IEX!N98</f>
        <v>0</v>
      </c>
      <c r="AA98" s="75">
        <f>STOA!H98</f>
        <v>990.07999999999981</v>
      </c>
      <c r="AB98" s="75">
        <f>-STOA!N98</f>
        <v>0</v>
      </c>
      <c r="AC98">
        <f t="shared" si="3"/>
        <v>25.422786323322537</v>
      </c>
      <c r="AD98">
        <f t="shared" si="4"/>
        <v>2863.5302049633287</v>
      </c>
      <c r="AE98">
        <f>'IDT-1'!B98</f>
        <v>157.51600000000002</v>
      </c>
      <c r="AF98" s="24"/>
      <c r="AG98">
        <f t="shared" si="5"/>
        <v>3021.0462049633288</v>
      </c>
      <c r="AI98" s="34">
        <f>PXIL!H98</f>
        <v>0</v>
      </c>
      <c r="AJ98" s="34">
        <f>PXIL!N98</f>
        <v>0</v>
      </c>
      <c r="AK98" s="34">
        <f>RTM_IEX!H98</f>
        <v>71.39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5.18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0.26247094999999998</v>
      </c>
      <c r="E99">
        <f t="shared" si="6"/>
        <v>0.2520492606645966</v>
      </c>
      <c r="F99">
        <f t="shared" si="6"/>
        <v>0</v>
      </c>
      <c r="G99">
        <f t="shared" si="6"/>
        <v>1.7892777631032766</v>
      </c>
      <c r="H99">
        <f t="shared" si="6"/>
        <v>0</v>
      </c>
      <c r="I99">
        <f t="shared" si="6"/>
        <v>2.1314056155490531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27.031835702071014</v>
      </c>
      <c r="P99" s="36">
        <f t="shared" si="6"/>
        <v>2.515071391479291</v>
      </c>
      <c r="Q99" s="36">
        <f t="shared" si="6"/>
        <v>0.69812499999999988</v>
      </c>
      <c r="R99" s="38">
        <f t="shared" si="6"/>
        <v>0.52878489913929483</v>
      </c>
      <c r="S99" s="38">
        <f t="shared" si="6"/>
        <v>6.7487500000000103E-2</v>
      </c>
      <c r="T99" s="37">
        <f t="shared" si="6"/>
        <v>4.6701299999999994</v>
      </c>
      <c r="U99" s="37">
        <f t="shared" si="6"/>
        <v>1.7145524999999997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1.165E-3</v>
      </c>
      <c r="Z99" s="34">
        <f t="shared" si="6"/>
        <v>-2.7645</v>
      </c>
      <c r="AA99" s="75">
        <f t="shared" si="6"/>
        <v>20.476069999999993</v>
      </c>
      <c r="AB99" s="75">
        <f t="shared" si="6"/>
        <v>0</v>
      </c>
      <c r="AC99">
        <f t="shared" si="6"/>
        <v>0.58973045803691115</v>
      </c>
      <c r="AD99">
        <f t="shared" si="6"/>
        <v>57.40774262396959</v>
      </c>
      <c r="AE99">
        <f t="shared" si="6"/>
        <v>0.55860075000000009</v>
      </c>
      <c r="AG99">
        <f t="shared" si="6"/>
        <v>57.9663433739696</v>
      </c>
      <c r="AI99">
        <f t="shared" si="6"/>
        <v>0</v>
      </c>
      <c r="AJ99">
        <f t="shared" si="6"/>
        <v>0</v>
      </c>
      <c r="AK99">
        <f t="shared" si="6"/>
        <v>0.34210249999999992</v>
      </c>
      <c r="AL99">
        <f t="shared" si="6"/>
        <v>-1.7242500000000001</v>
      </c>
      <c r="AM99">
        <f t="shared" si="6"/>
        <v>0</v>
      </c>
      <c r="AN99">
        <f t="shared" si="6"/>
        <v>0</v>
      </c>
      <c r="AO99">
        <f t="shared" si="6"/>
        <v>5.6950000000000004E-3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45099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TWEPL!Q3</f>
        <v>6.1824500000000002</v>
      </c>
      <c r="E3">
        <f>GT_NG!Q3</f>
        <v>7.1194077888638558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56.71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893.75614619414273</v>
      </c>
      <c r="P3" s="36">
        <v>68.430000000000007</v>
      </c>
      <c r="Q3" s="36">
        <v>22.18</v>
      </c>
      <c r="R3" s="38">
        <v>0</v>
      </c>
      <c r="S3" s="38">
        <v>0</v>
      </c>
      <c r="T3" s="37">
        <f>SUMPRODUCT(LTA!J3:AN3,LTA!J$101:AN$101,LTA!J$104:AN$104)</f>
        <v>52.54</v>
      </c>
      <c r="U3" s="37">
        <f>SUMPRODUCT(LTA!J3:AN3,LTA!J$102:AN$102,LTA!J$104:AN$104)</f>
        <v>119.08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-170</v>
      </c>
      <c r="AA3" s="75">
        <f>STOA!I3</f>
        <v>425.48</v>
      </c>
      <c r="AB3" s="75">
        <f>-STOA!O3</f>
        <v>0</v>
      </c>
      <c r="AC3">
        <f>SUMIF(B3:AB3,"&gt;0")*$AC$2-SUMIF(B3:AB3,"&lt;0")*($AC$2/(1-$AC$2))+SUMIF(AI3:AR3,"&gt;0")*$AC$2-SUMIF(AI3:AR3,"&lt;0")*($AC$2/(1-$AC$2))</f>
        <v>16.843216092328383</v>
      </c>
      <c r="AD3">
        <f>SUM(B3:AB3,AI3:AR3)-AC3</f>
        <v>1459.2231807815124</v>
      </c>
      <c r="AE3">
        <f>'IDT-1'!C3</f>
        <v>-3.387</v>
      </c>
      <c r="AF3" s="24"/>
      <c r="AG3">
        <f>SUM(AD3:AF3)</f>
        <v>1455.8361807815124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-48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6.1824500000000002</v>
      </c>
      <c r="E4">
        <f>GT_NG!Q4</f>
        <v>7.1194077888638558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56.71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894.14245865311466</v>
      </c>
      <c r="P4" s="36">
        <v>68.430000000000007</v>
      </c>
      <c r="Q4" s="36">
        <v>22.18</v>
      </c>
      <c r="R4" s="38">
        <v>0</v>
      </c>
      <c r="S4" s="38">
        <v>0</v>
      </c>
      <c r="T4" s="37">
        <f>SUMPRODUCT(LTA!J4:AN4,LTA!J$101:AN$101,LTA!J$104:AN$104)</f>
        <v>52.64</v>
      </c>
      <c r="U4" s="37">
        <f>SUMPRODUCT(LTA!J4:AN4,LTA!J$102:AN$102,LTA!J$104:AN$104)</f>
        <v>119.2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-185</v>
      </c>
      <c r="AA4" s="75">
        <f>STOA!I4</f>
        <v>425.48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16.963967299755872</v>
      </c>
      <c r="AD4">
        <f t="shared" ref="AD4:AD67" si="1">SUM(B4:AB4,AI4:AR4)-AC4</f>
        <v>1446.7087420330572</v>
      </c>
      <c r="AE4">
        <f>'IDT-1'!C4</f>
        <v>0</v>
      </c>
      <c r="AF4" s="24"/>
      <c r="AG4">
        <f t="shared" ref="AG4:AG67" si="2">SUM(AD4:AF4)</f>
        <v>1446.7087420330572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-46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6.1824500000000002</v>
      </c>
      <c r="E5">
        <f>GT_NG!Q5</f>
        <v>7.1156844402868726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56.71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891.63830646617146</v>
      </c>
      <c r="P5" s="36">
        <v>68.430000000000007</v>
      </c>
      <c r="Q5" s="36">
        <v>22.18</v>
      </c>
      <c r="R5" s="38">
        <v>0</v>
      </c>
      <c r="S5" s="38">
        <v>0</v>
      </c>
      <c r="T5" s="37">
        <f>SUMPRODUCT(LTA!J5:AN5,LTA!J$101:AN$101,LTA!J$104:AN$104)</f>
        <v>46.15</v>
      </c>
      <c r="U5" s="37">
        <f>SUMPRODUCT(LTA!J5:AN5,LTA!J$102:AN$102,LTA!J$104:AN$104)</f>
        <v>116.77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-200</v>
      </c>
      <c r="AA5" s="75">
        <f>STOA!I5</f>
        <v>425.48</v>
      </c>
      <c r="AB5" s="75">
        <f>-STOA!O5</f>
        <v>0</v>
      </c>
      <c r="AC5">
        <f t="shared" si="0"/>
        <v>17.005452035398424</v>
      </c>
      <c r="AD5">
        <f t="shared" si="1"/>
        <v>1419.2393817618945</v>
      </c>
      <c r="AE5">
        <f>'IDT-1'!C5</f>
        <v>0</v>
      </c>
      <c r="AF5" s="24"/>
      <c r="AG5">
        <f t="shared" si="2"/>
        <v>1419.2393817618945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-47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6.1824500000000002</v>
      </c>
      <c r="E6">
        <f>GT_NG!Q6</f>
        <v>7.1156844402868726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56.71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891.63830646617146</v>
      </c>
      <c r="P6" s="36">
        <v>68.430000000000007</v>
      </c>
      <c r="Q6" s="36">
        <v>22.18</v>
      </c>
      <c r="R6" s="38">
        <v>0</v>
      </c>
      <c r="S6" s="38">
        <v>0</v>
      </c>
      <c r="T6" s="37">
        <f>SUMPRODUCT(LTA!J6:AN6,LTA!J$101:AN$101,LTA!J$104:AN$104)</f>
        <v>46.31</v>
      </c>
      <c r="U6" s="37">
        <f>SUMPRODUCT(LTA!J6:AN6,LTA!J$102:AN$102,LTA!J$104:AN$104)</f>
        <v>116.62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-210</v>
      </c>
      <c r="AA6" s="75">
        <f>STOA!I6</f>
        <v>425.48</v>
      </c>
      <c r="AB6" s="75">
        <f>-STOA!O6</f>
        <v>0</v>
      </c>
      <c r="AC6">
        <f t="shared" si="0"/>
        <v>17.15646820327574</v>
      </c>
      <c r="AD6">
        <f t="shared" si="1"/>
        <v>1402.0983655940167</v>
      </c>
      <c r="AE6">
        <f>'IDT-1'!C6</f>
        <v>0</v>
      </c>
      <c r="AF6" s="24"/>
      <c r="AG6">
        <f t="shared" si="2"/>
        <v>1402.0983655940167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-54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6.1824500000000002</v>
      </c>
      <c r="E7">
        <f>GT_NG!Q7</f>
        <v>7.1156844402868726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56.71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895.13302782330743</v>
      </c>
      <c r="P7" s="36">
        <v>68.430000000000007</v>
      </c>
      <c r="Q7" s="36">
        <v>22.18</v>
      </c>
      <c r="R7" s="38">
        <v>0</v>
      </c>
      <c r="S7" s="38">
        <v>0</v>
      </c>
      <c r="T7" s="37">
        <f>SUMPRODUCT(LTA!J7:AN7,LTA!J$101:AN$101,LTA!J$104:AN$104)</f>
        <v>46.74</v>
      </c>
      <c r="U7" s="37">
        <f>SUMPRODUCT(LTA!J7:AN7,LTA!J$102:AN$102,LTA!J$104:AN$104)</f>
        <v>116.51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-225</v>
      </c>
      <c r="AA7" s="75">
        <f>STOA!I7</f>
        <v>425.48</v>
      </c>
      <c r="AB7" s="75">
        <f>-STOA!O7</f>
        <v>0</v>
      </c>
      <c r="AC7">
        <f t="shared" si="0"/>
        <v>17.323209664051468</v>
      </c>
      <c r="AD7">
        <f t="shared" si="1"/>
        <v>1390.7463454903773</v>
      </c>
      <c r="AE7">
        <f>'IDT-1'!C7</f>
        <v>0</v>
      </c>
      <c r="AF7" s="24"/>
      <c r="AG7">
        <f t="shared" si="2"/>
        <v>1390.7463454903773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-54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6.1824500000000002</v>
      </c>
      <c r="E8">
        <f>GT_NG!Q8</f>
        <v>7.1156844402868726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56.71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895.13302782330743</v>
      </c>
      <c r="P8" s="36">
        <v>68.430000000000007</v>
      </c>
      <c r="Q8" s="36">
        <v>22.18</v>
      </c>
      <c r="R8" s="38">
        <v>0</v>
      </c>
      <c r="S8" s="38">
        <v>0</v>
      </c>
      <c r="T8" s="37">
        <f>SUMPRODUCT(LTA!J8:AN8,LTA!J$101:AN$101,LTA!J$104:AN$104)</f>
        <v>47.47</v>
      </c>
      <c r="U8" s="37">
        <f>SUMPRODUCT(LTA!J8:AN8,LTA!J$102:AN$102,LTA!J$104:AN$104)</f>
        <v>116.42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-235</v>
      </c>
      <c r="AA8" s="75">
        <f>STOA!I8</f>
        <v>425.48</v>
      </c>
      <c r="AB8" s="75">
        <f>-STOA!O8</f>
        <v>0</v>
      </c>
      <c r="AC8">
        <f t="shared" si="0"/>
        <v>17.488647959450986</v>
      </c>
      <c r="AD8">
        <f t="shared" si="1"/>
        <v>1373.2209071949778</v>
      </c>
      <c r="AE8">
        <f>'IDT-1'!C8</f>
        <v>0</v>
      </c>
      <c r="AF8" s="24"/>
      <c r="AG8">
        <f t="shared" si="2"/>
        <v>1373.2209071949778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-62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6.1824500000000002</v>
      </c>
      <c r="E9">
        <f>GT_NG!Q9</f>
        <v>7.1156844402868726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888.58699319217317</v>
      </c>
      <c r="P9" s="36">
        <v>68.430000000000007</v>
      </c>
      <c r="Q9" s="36">
        <v>22.18</v>
      </c>
      <c r="R9" s="38">
        <v>0</v>
      </c>
      <c r="S9" s="38">
        <v>0</v>
      </c>
      <c r="T9" s="37">
        <f>SUMPRODUCT(LTA!J9:AN9,LTA!J$101:AN$101,LTA!J$104:AN$104)</f>
        <v>47.58</v>
      </c>
      <c r="U9" s="37">
        <f>SUMPRODUCT(LTA!J9:AN9,LTA!J$102:AN$102,LTA!J$104:AN$104)</f>
        <v>116.57000000000001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-250</v>
      </c>
      <c r="AA9" s="75">
        <f>STOA!I9</f>
        <v>425.48</v>
      </c>
      <c r="AB9" s="75">
        <f>-STOA!O9</f>
        <v>0</v>
      </c>
      <c r="AC9">
        <f t="shared" si="0"/>
        <v>17.534479787707493</v>
      </c>
      <c r="AD9">
        <f t="shared" si="1"/>
        <v>1332.1790407355868</v>
      </c>
      <c r="AE9">
        <f>'IDT-1'!C9</f>
        <v>0</v>
      </c>
      <c r="AF9" s="24"/>
      <c r="AG9">
        <f t="shared" si="2"/>
        <v>1332.1790407355868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6.1824500000000002</v>
      </c>
      <c r="E10">
        <f>GT_NG!Q10</f>
        <v>7.1156844402868726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876.9789004731075</v>
      </c>
      <c r="P10" s="36">
        <v>68.430000000000007</v>
      </c>
      <c r="Q10" s="36">
        <v>22.18</v>
      </c>
      <c r="R10" s="38">
        <v>0</v>
      </c>
      <c r="S10" s="38">
        <v>0</v>
      </c>
      <c r="T10" s="37">
        <f>SUMPRODUCT(LTA!J10:AN10,LTA!J$101:AN$101,LTA!J$104:AN$104)</f>
        <v>47.82</v>
      </c>
      <c r="U10" s="37">
        <f>SUMPRODUCT(LTA!J10:AN10,LTA!J$102:AN$102,LTA!J$104:AN$104)</f>
        <v>116.74000000000001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-265</v>
      </c>
      <c r="AA10" s="75">
        <f>STOA!I10</f>
        <v>425.48</v>
      </c>
      <c r="AB10" s="75">
        <f>-STOA!O10</f>
        <v>0</v>
      </c>
      <c r="AC10">
        <f t="shared" si="0"/>
        <v>17.604620994701428</v>
      </c>
      <c r="AD10">
        <f t="shared" si="1"/>
        <v>1301.9108068095272</v>
      </c>
      <c r="AE10">
        <f>'IDT-1'!C10</f>
        <v>0</v>
      </c>
      <c r="AF10" s="24"/>
      <c r="AG10">
        <f t="shared" si="2"/>
        <v>1301.9108068095272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-74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7.1156844402868726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836.10924313316673</v>
      </c>
      <c r="P11" s="36">
        <v>68.430000000000007</v>
      </c>
      <c r="Q11" s="36">
        <v>22.18</v>
      </c>
      <c r="R11" s="38">
        <v>0</v>
      </c>
      <c r="S11" s="38">
        <v>0</v>
      </c>
      <c r="T11" s="37">
        <f>SUMPRODUCT(LTA!J11:AN11,LTA!J$101:AN$101,LTA!J$104:AN$104)</f>
        <v>50.13</v>
      </c>
      <c r="U11" s="37">
        <f>SUMPRODUCT(LTA!J11:AN11,LTA!J$102:AN$102,LTA!J$104:AN$104)</f>
        <v>117.85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-280</v>
      </c>
      <c r="AA11" s="75">
        <f>STOA!I11</f>
        <v>425.48</v>
      </c>
      <c r="AB11" s="75">
        <f>-STOA!O11</f>
        <v>0</v>
      </c>
      <c r="AC11">
        <f t="shared" si="0"/>
        <v>16.750227966300425</v>
      </c>
      <c r="AD11">
        <f t="shared" si="1"/>
        <v>1324.1988924979876</v>
      </c>
      <c r="AE11">
        <f>'IDT-1'!C11</f>
        <v>0</v>
      </c>
      <c r="AF11" s="24"/>
      <c r="AG11">
        <f t="shared" si="2"/>
        <v>1324.1988924979876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7.1156844402868726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823.84290717056001</v>
      </c>
      <c r="P12" s="36">
        <v>68.430000000000007</v>
      </c>
      <c r="Q12" s="36">
        <v>22.18</v>
      </c>
      <c r="R12" s="38">
        <v>0</v>
      </c>
      <c r="S12" s="38">
        <v>0</v>
      </c>
      <c r="T12" s="37">
        <f>SUMPRODUCT(LTA!J12:AN12,LTA!J$101:AN$101,LTA!J$104:AN$104)</f>
        <v>50.4</v>
      </c>
      <c r="U12" s="37">
        <f>SUMPRODUCT(LTA!J12:AN12,LTA!J$102:AN$102,LTA!J$104:AN$104)</f>
        <v>118.03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-295</v>
      </c>
      <c r="AA12" s="75">
        <f>STOA!I12</f>
        <v>425.48</v>
      </c>
      <c r="AB12" s="75">
        <f>-STOA!O12</f>
        <v>0</v>
      </c>
      <c r="AC12">
        <f t="shared" si="0"/>
        <v>16.779416122662415</v>
      </c>
      <c r="AD12">
        <f t="shared" si="1"/>
        <v>1297.3533683790185</v>
      </c>
      <c r="AE12">
        <f>'IDT-1'!C12</f>
        <v>0</v>
      </c>
      <c r="AF12" s="24"/>
      <c r="AG12">
        <f t="shared" si="2"/>
        <v>1297.3533683790185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7.1156844402868726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45.37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809.39361099594998</v>
      </c>
      <c r="P13" s="36">
        <v>68.430000000000007</v>
      </c>
      <c r="Q13" s="36">
        <v>22.18</v>
      </c>
      <c r="R13" s="38">
        <v>0</v>
      </c>
      <c r="S13" s="38">
        <v>0</v>
      </c>
      <c r="T13" s="37">
        <f>SUMPRODUCT(LTA!J13:AN13,LTA!J$101:AN$101,LTA!J$104:AN$104)</f>
        <v>50.82</v>
      </c>
      <c r="U13" s="37">
        <f>SUMPRODUCT(LTA!J13:AN13,LTA!J$102:AN$102,LTA!J$104:AN$104)</f>
        <v>117.87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-310</v>
      </c>
      <c r="AA13" s="75">
        <f>STOA!I13</f>
        <v>425.48</v>
      </c>
      <c r="AB13" s="75">
        <f>-STOA!O13</f>
        <v>0</v>
      </c>
      <c r="AC13">
        <f t="shared" si="0"/>
        <v>16.790978229158778</v>
      </c>
      <c r="AD13">
        <f t="shared" si="1"/>
        <v>1268.5225100979126</v>
      </c>
      <c r="AE13">
        <f>'IDT-1'!C13</f>
        <v>0</v>
      </c>
      <c r="AF13" s="24"/>
      <c r="AG13">
        <f t="shared" si="2"/>
        <v>1268.5225100979126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7.1156844402868726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45.37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809.39361099594998</v>
      </c>
      <c r="P14" s="36">
        <v>68.430000000000007</v>
      </c>
      <c r="Q14" s="36">
        <v>22.18</v>
      </c>
      <c r="R14" s="38">
        <v>0</v>
      </c>
      <c r="S14" s="38">
        <v>0</v>
      </c>
      <c r="T14" s="37">
        <f>SUMPRODUCT(LTA!J14:AN14,LTA!J$101:AN$101,LTA!J$104:AN$104)</f>
        <v>50.98</v>
      </c>
      <c r="U14" s="37">
        <f>SUMPRODUCT(LTA!J14:AN14,LTA!J$102:AN$102,LTA!J$104:AN$104)</f>
        <v>117.91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-330</v>
      </c>
      <c r="AA14" s="75">
        <f>STOA!I14</f>
        <v>425.48</v>
      </c>
      <c r="AB14" s="75">
        <f>-STOA!O14</f>
        <v>0</v>
      </c>
      <c r="AC14">
        <f t="shared" si="0"/>
        <v>16.970300779602681</v>
      </c>
      <c r="AD14">
        <f t="shared" si="1"/>
        <v>1248.5431875474685</v>
      </c>
      <c r="AE14">
        <f>'IDT-1'!C14</f>
        <v>0</v>
      </c>
      <c r="AF14" s="24"/>
      <c r="AG14">
        <f t="shared" si="2"/>
        <v>1248.5431875474685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7.1156844402868726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48.670000000000009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799.66672355583228</v>
      </c>
      <c r="P15" s="36">
        <v>68.430000000000007</v>
      </c>
      <c r="Q15" s="36">
        <v>22.18</v>
      </c>
      <c r="R15" s="38">
        <v>0</v>
      </c>
      <c r="S15" s="38">
        <v>0</v>
      </c>
      <c r="T15" s="37">
        <f>SUMPRODUCT(LTA!J15:AN15,LTA!J$101:AN$101,LTA!J$104:AN$104)</f>
        <v>51.36</v>
      </c>
      <c r="U15" s="37">
        <f>SUMPRODUCT(LTA!J15:AN15,LTA!J$102:AN$102,LTA!J$104:AN$104)</f>
        <v>117.92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-280</v>
      </c>
      <c r="AA15" s="75">
        <f>STOA!I15</f>
        <v>354.09000000000003</v>
      </c>
      <c r="AB15" s="75">
        <f>-STOA!O15</f>
        <v>0</v>
      </c>
      <c r="AC15">
        <f t="shared" si="0"/>
        <v>15.845037794019881</v>
      </c>
      <c r="AD15">
        <f t="shared" si="1"/>
        <v>1222.2415630929336</v>
      </c>
      <c r="AE15">
        <f>'IDT-1'!C15</f>
        <v>0</v>
      </c>
      <c r="AF15" s="24"/>
      <c r="AG15">
        <f t="shared" si="2"/>
        <v>1222.2415630929336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7.1156844402868726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48.670000000000009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803.11324493428629</v>
      </c>
      <c r="P16" s="36">
        <v>68.430000000000007</v>
      </c>
      <c r="Q16" s="36">
        <v>22.18</v>
      </c>
      <c r="R16" s="38">
        <v>0</v>
      </c>
      <c r="S16" s="38">
        <v>0</v>
      </c>
      <c r="T16" s="37">
        <f>SUMPRODUCT(LTA!J16:AN16,LTA!J$101:AN$101,LTA!J$104:AN$104)</f>
        <v>51.54</v>
      </c>
      <c r="U16" s="37">
        <f>SUMPRODUCT(LTA!J16:AN16,LTA!J$102:AN$102,LTA!J$104:AN$104)</f>
        <v>117.91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-300</v>
      </c>
      <c r="AA16" s="75">
        <f>STOA!I16</f>
        <v>354.09000000000003</v>
      </c>
      <c r="AB16" s="75">
        <f>-STOA!O16</f>
        <v>0</v>
      </c>
      <c r="AC16">
        <f t="shared" si="0"/>
        <v>16.054425732594183</v>
      </c>
      <c r="AD16">
        <f t="shared" si="1"/>
        <v>1205.6486965328136</v>
      </c>
      <c r="AE16">
        <f>'IDT-1'!C16</f>
        <v>0</v>
      </c>
      <c r="AF16" s="24"/>
      <c r="AG16">
        <f t="shared" si="2"/>
        <v>1205.6486965328136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7.1156844402868726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48.670000000000009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791.85951746902913</v>
      </c>
      <c r="P17" s="36">
        <v>68.430000000000007</v>
      </c>
      <c r="Q17" s="36">
        <v>22.18</v>
      </c>
      <c r="R17" s="38">
        <v>0</v>
      </c>
      <c r="S17" s="38">
        <v>0</v>
      </c>
      <c r="T17" s="37">
        <f>SUMPRODUCT(LTA!J17:AN17,LTA!J$101:AN$101,LTA!J$104:AN$104)</f>
        <v>46.4</v>
      </c>
      <c r="U17" s="37">
        <f>SUMPRODUCT(LTA!J17:AN17,LTA!J$102:AN$102,LTA!J$104:AN$104)</f>
        <v>117.89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-253</v>
      </c>
      <c r="AA17" s="75">
        <f>STOA!I17</f>
        <v>354.09000000000003</v>
      </c>
      <c r="AB17" s="75">
        <f>-STOA!O17</f>
        <v>0</v>
      </c>
      <c r="AC17">
        <f t="shared" si="0"/>
        <v>15.759056763022603</v>
      </c>
      <c r="AD17">
        <f t="shared" si="1"/>
        <v>1206.5303380371281</v>
      </c>
      <c r="AE17">
        <f>'IDT-1'!C17</f>
        <v>0</v>
      </c>
      <c r="AF17" s="24"/>
      <c r="AG17">
        <f t="shared" si="2"/>
        <v>1206.5303380371281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7.1156844402868726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48.670000000000009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792.45798319121934</v>
      </c>
      <c r="P18" s="36">
        <v>68.430000000000007</v>
      </c>
      <c r="Q18" s="36">
        <v>22.18</v>
      </c>
      <c r="R18" s="38">
        <v>0</v>
      </c>
      <c r="S18" s="38">
        <v>0</v>
      </c>
      <c r="T18" s="37">
        <f>SUMPRODUCT(LTA!J18:AN18,LTA!J$101:AN$101,LTA!J$104:AN$104)</f>
        <v>47.04</v>
      </c>
      <c r="U18" s="37">
        <f>SUMPRODUCT(LTA!J18:AN18,LTA!J$102:AN$102,LTA!J$104:AN$104)</f>
        <v>117.84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-296.13</v>
      </c>
      <c r="AA18" s="75">
        <f>STOA!I18</f>
        <v>354.09000000000003</v>
      </c>
      <c r="AB18" s="75">
        <f>-STOA!O18</f>
        <v>0</v>
      </c>
      <c r="AC18">
        <f t="shared" si="0"/>
        <v>16.019256988577226</v>
      </c>
      <c r="AD18">
        <f t="shared" si="1"/>
        <v>1179.3286035337635</v>
      </c>
      <c r="AE18">
        <f>'IDT-1'!C18</f>
        <v>0</v>
      </c>
      <c r="AF18" s="24"/>
      <c r="AG18">
        <f t="shared" si="2"/>
        <v>1179.3286035337635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-15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7.1156844402868726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48.670000000000009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798.46532519884079</v>
      </c>
      <c r="P19" s="36">
        <v>68.430000000000007</v>
      </c>
      <c r="Q19" s="36">
        <v>22.18</v>
      </c>
      <c r="R19" s="38">
        <v>0</v>
      </c>
      <c r="S19" s="38">
        <v>0</v>
      </c>
      <c r="T19" s="37">
        <f>SUMPRODUCT(LTA!J19:AN19,LTA!J$101:AN$101,LTA!J$104:AN$104)</f>
        <v>46.97</v>
      </c>
      <c r="U19" s="37">
        <f>SUMPRODUCT(LTA!J19:AN19,LTA!J$102:AN$102,LTA!J$104:AN$104)</f>
        <v>117.82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-360</v>
      </c>
      <c r="AA19" s="75">
        <f>STOA!I19</f>
        <v>354.09000000000003</v>
      </c>
      <c r="AB19" s="75">
        <f>-STOA!O19</f>
        <v>0</v>
      </c>
      <c r="AC19">
        <f t="shared" si="0"/>
        <v>16.505203690253978</v>
      </c>
      <c r="AD19">
        <f t="shared" si="1"/>
        <v>1135.8899988397079</v>
      </c>
      <c r="AE19">
        <f>'IDT-1'!C19</f>
        <v>0</v>
      </c>
      <c r="AF19" s="24"/>
      <c r="AG19">
        <f t="shared" si="2"/>
        <v>1135.8899988397079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7.1156844402868726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48.670000000000009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796.006495826118</v>
      </c>
      <c r="P20" s="36">
        <v>68.430000000000007</v>
      </c>
      <c r="Q20" s="36">
        <v>22.18</v>
      </c>
      <c r="R20" s="38">
        <v>0</v>
      </c>
      <c r="S20" s="38">
        <v>0</v>
      </c>
      <c r="T20" s="37">
        <f>SUMPRODUCT(LTA!J20:AN20,LTA!J$101:AN$101,LTA!J$104:AN$104)</f>
        <v>47.34</v>
      </c>
      <c r="U20" s="37">
        <f>SUMPRODUCT(LTA!J20:AN20,LTA!J$102:AN$102,LTA!J$104:AN$104)</f>
        <v>117.8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-385</v>
      </c>
      <c r="AA20" s="75">
        <f>STOA!I20</f>
        <v>354.09000000000003</v>
      </c>
      <c r="AB20" s="75">
        <f>-STOA!O20</f>
        <v>0</v>
      </c>
      <c r="AC20">
        <f t="shared" si="0"/>
        <v>16.708599179828905</v>
      </c>
      <c r="AD20">
        <f t="shared" si="1"/>
        <v>1108.5777739774103</v>
      </c>
      <c r="AE20">
        <f>'IDT-1'!C20</f>
        <v>0</v>
      </c>
      <c r="AF20" s="24"/>
      <c r="AG20">
        <f t="shared" si="2"/>
        <v>1108.5777739774103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7.1156844402868726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48.670000000000009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785.56064808769327</v>
      </c>
      <c r="P21" s="36">
        <v>66.98</v>
      </c>
      <c r="Q21" s="36">
        <v>22.18</v>
      </c>
      <c r="R21" s="38">
        <v>0</v>
      </c>
      <c r="S21" s="38">
        <v>0</v>
      </c>
      <c r="T21" s="37">
        <f>SUMPRODUCT(LTA!J21:AN21,LTA!J$101:AN$101,LTA!J$104:AN$104)</f>
        <v>46.72</v>
      </c>
      <c r="U21" s="37">
        <f>SUMPRODUCT(LTA!J21:AN21,LTA!J$102:AN$102,LTA!J$104:AN$104)</f>
        <v>117.76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-333</v>
      </c>
      <c r="AA21" s="75">
        <f>STOA!I21</f>
        <v>354.09000000000003</v>
      </c>
      <c r="AB21" s="75">
        <f>-STOA!O21</f>
        <v>0</v>
      </c>
      <c r="AC21">
        <f t="shared" si="0"/>
        <v>16.136445088576611</v>
      </c>
      <c r="AD21">
        <f t="shared" si="1"/>
        <v>1148.5940803302378</v>
      </c>
      <c r="AE21">
        <f>'IDT-1'!C21</f>
        <v>0</v>
      </c>
      <c r="AF21" s="24"/>
      <c r="AG21">
        <f t="shared" si="2"/>
        <v>1148.5940803302378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7.1156844402868726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48.670000000000009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793.22821276268564</v>
      </c>
      <c r="P22" s="36">
        <v>66.98</v>
      </c>
      <c r="Q22" s="36">
        <v>22.18</v>
      </c>
      <c r="R22" s="38">
        <v>0</v>
      </c>
      <c r="S22" s="38">
        <v>0</v>
      </c>
      <c r="T22" s="37">
        <f>SUMPRODUCT(LTA!J22:AN22,LTA!J$101:AN$101,LTA!J$104:AN$104)</f>
        <v>48.17</v>
      </c>
      <c r="U22" s="37">
        <f>SUMPRODUCT(LTA!J22:AN22,LTA!J$102:AN$102,LTA!J$104:AN$104)</f>
        <v>117.7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-415</v>
      </c>
      <c r="AA22" s="75">
        <f>STOA!I22</f>
        <v>354.09000000000003</v>
      </c>
      <c r="AB22" s="75">
        <f>-STOA!O22</f>
        <v>0</v>
      </c>
      <c r="AC22">
        <f t="shared" si="0"/>
        <v>16.944158114536563</v>
      </c>
      <c r="AD22">
        <f t="shared" si="1"/>
        <v>1074.8439319792706</v>
      </c>
      <c r="AE22">
        <f>'IDT-1'!C22</f>
        <v>0</v>
      </c>
      <c r="AF22" s="24"/>
      <c r="AG22">
        <f t="shared" si="2"/>
        <v>1074.8439319792706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7.1156844402868726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48.670000000000009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781.56423780379396</v>
      </c>
      <c r="P23" s="36">
        <v>68.430000000000007</v>
      </c>
      <c r="Q23" s="36">
        <v>22.18</v>
      </c>
      <c r="R23" s="38">
        <v>0</v>
      </c>
      <c r="S23" s="38">
        <v>0</v>
      </c>
      <c r="T23" s="37">
        <f>SUMPRODUCT(LTA!J23:AN23,LTA!J$101:AN$101,LTA!J$104:AN$104)</f>
        <v>48.34</v>
      </c>
      <c r="U23" s="37">
        <f>SUMPRODUCT(LTA!J23:AN23,LTA!J$102:AN$102,LTA!J$104:AN$104)</f>
        <v>117.65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-243</v>
      </c>
      <c r="AA23" s="75">
        <f>STOA!I23</f>
        <v>255.33</v>
      </c>
      <c r="AB23" s="75">
        <f>-STOA!O23</f>
        <v>0</v>
      </c>
      <c r="AC23">
        <f t="shared" si="0"/>
        <v>14.459205201080717</v>
      </c>
      <c r="AD23">
        <f t="shared" si="1"/>
        <v>1140.4749099338344</v>
      </c>
      <c r="AE23">
        <f>'IDT-1'!C23</f>
        <v>0</v>
      </c>
      <c r="AF23" s="24"/>
      <c r="AG23">
        <f t="shared" si="2"/>
        <v>1140.4749099338344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7.1156844402868726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48.670000000000009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782.02523146518888</v>
      </c>
      <c r="P24" s="36">
        <v>68.430000000000007</v>
      </c>
      <c r="Q24" s="36">
        <v>22.18</v>
      </c>
      <c r="R24" s="38">
        <v>0</v>
      </c>
      <c r="S24" s="38">
        <v>0</v>
      </c>
      <c r="T24" s="37">
        <f>SUMPRODUCT(LTA!J24:AN24,LTA!J$101:AN$101,LTA!J$104:AN$104)</f>
        <v>49.19</v>
      </c>
      <c r="U24" s="37">
        <f>SUMPRODUCT(LTA!J24:AN24,LTA!J$102:AN$102,LTA!J$104:AN$104)</f>
        <v>117.6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-278</v>
      </c>
      <c r="AA24" s="75">
        <f>STOA!I24</f>
        <v>255.33</v>
      </c>
      <c r="AB24" s="75">
        <f>-STOA!O24</f>
        <v>0</v>
      </c>
      <c r="AC24">
        <f t="shared" si="0"/>
        <v>14.781036408577826</v>
      </c>
      <c r="AD24">
        <f t="shared" si="1"/>
        <v>1106.4140723877319</v>
      </c>
      <c r="AE24">
        <f>'IDT-1'!C24</f>
        <v>0</v>
      </c>
      <c r="AF24" s="24"/>
      <c r="AG24">
        <f t="shared" si="2"/>
        <v>1106.4140723877319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7.1156844402868726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48.670000000000009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782.89617377247112</v>
      </c>
      <c r="P25" s="36">
        <v>68.430000000000007</v>
      </c>
      <c r="Q25" s="36">
        <v>22.18</v>
      </c>
      <c r="R25" s="38">
        <v>0</v>
      </c>
      <c r="S25" s="38">
        <v>0</v>
      </c>
      <c r="T25" s="37">
        <f>SUMPRODUCT(LTA!J25:AN25,LTA!J$101:AN$101,LTA!J$104:AN$104)</f>
        <v>49.449999999999996</v>
      </c>
      <c r="U25" s="37">
        <f>SUMPRODUCT(LTA!J25:AN25,LTA!J$102:AN$102,LTA!J$104:AN$104)</f>
        <v>117.7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-293</v>
      </c>
      <c r="AA25" s="75">
        <f>STOA!I25</f>
        <v>255.33</v>
      </c>
      <c r="AB25" s="75">
        <f>-STOA!O25</f>
        <v>0</v>
      </c>
      <c r="AC25">
        <f t="shared" si="0"/>
        <v>15.052816613714842</v>
      </c>
      <c r="AD25">
        <f t="shared" si="1"/>
        <v>1106.8932344898774</v>
      </c>
      <c r="AE25">
        <f>'IDT-1'!C25</f>
        <v>0</v>
      </c>
      <c r="AF25" s="24"/>
      <c r="AG25">
        <f t="shared" si="2"/>
        <v>1106.8932344898774</v>
      </c>
      <c r="AI25" s="34">
        <f>PXIL!I25</f>
        <v>0</v>
      </c>
      <c r="AJ25" s="34">
        <f>PXIL!O25</f>
        <v>0</v>
      </c>
      <c r="AK25" s="34">
        <f>RTM_IEX!I25</f>
        <v>14.52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7.1156844402868726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48.670000000000009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800.24567089161883</v>
      </c>
      <c r="P26" s="36">
        <v>68.430000000000007</v>
      </c>
      <c r="Q26" s="36">
        <v>22.18</v>
      </c>
      <c r="R26" s="38">
        <v>0</v>
      </c>
      <c r="S26" s="38">
        <v>0</v>
      </c>
      <c r="T26" s="37">
        <f>SUMPRODUCT(LTA!J26:AN26,LTA!J$101:AN$101,LTA!J$104:AN$104)</f>
        <v>50.71</v>
      </c>
      <c r="U26" s="37">
        <f>SUMPRODUCT(LTA!J26:AN26,LTA!J$102:AN$102,LTA!J$104:AN$104)</f>
        <v>117.86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-367.4</v>
      </c>
      <c r="AA26" s="75">
        <f>STOA!I26</f>
        <v>255.33</v>
      </c>
      <c r="AB26" s="75">
        <f>-STOA!O26</f>
        <v>0</v>
      </c>
      <c r="AC26">
        <f t="shared" si="0"/>
        <v>16.091568876014673</v>
      </c>
      <c r="AD26">
        <f t="shared" si="1"/>
        <v>1074.4339793467252</v>
      </c>
      <c r="AE26">
        <f>'IDT-1'!C26</f>
        <v>0</v>
      </c>
      <c r="AF26" s="24"/>
      <c r="AG26">
        <f t="shared" si="2"/>
        <v>1074.4339793467252</v>
      </c>
      <c r="AI26" s="34">
        <f>PXIL!I26</f>
        <v>0</v>
      </c>
      <c r="AJ26" s="34">
        <f>PXIL!O26</f>
        <v>0</v>
      </c>
      <c r="AK26" s="34">
        <f>RTM_IEX!I26</f>
        <v>38.729999999999997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7.1156844402868726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48.670000000000009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792.03858206016355</v>
      </c>
      <c r="P27" s="36">
        <v>43.57</v>
      </c>
      <c r="Q27" s="36">
        <v>9.68</v>
      </c>
      <c r="R27" s="38">
        <v>7.6426564673157156</v>
      </c>
      <c r="S27" s="38">
        <v>0</v>
      </c>
      <c r="T27" s="37">
        <f>SUMPRODUCT(LTA!J27:AN27,LTA!J$101:AN$101,LTA!J$104:AN$104)</f>
        <v>53.199999999999996</v>
      </c>
      <c r="U27" s="37">
        <f>SUMPRODUCT(LTA!J27:AN27,LTA!J$102:AN$102,LTA!J$104:AN$104)</f>
        <v>118.19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-150</v>
      </c>
      <c r="AA27" s="75">
        <f>STOA!I27</f>
        <v>192.02999999999997</v>
      </c>
      <c r="AB27" s="75">
        <f>-STOA!O27</f>
        <v>-80</v>
      </c>
      <c r="AC27">
        <f t="shared" si="0"/>
        <v>13.741579149660609</v>
      </c>
      <c r="AD27">
        <f t="shared" si="1"/>
        <v>1085.75953670894</v>
      </c>
      <c r="AE27">
        <f>'IDT-1'!C27</f>
        <v>0</v>
      </c>
      <c r="AF27" s="24"/>
      <c r="AG27">
        <f t="shared" si="2"/>
        <v>1085.75953670894</v>
      </c>
      <c r="AI27" s="34">
        <f>PXIL!I27</f>
        <v>0</v>
      </c>
      <c r="AJ27" s="34">
        <f>PXIL!O27</f>
        <v>0</v>
      </c>
      <c r="AK27" s="34">
        <f>RTM_IEX!I27</f>
        <v>8.7100000000000009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7.1194077888638558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48.670000000000009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781.92118322484885</v>
      </c>
      <c r="P28" s="36">
        <v>43.57</v>
      </c>
      <c r="Q28" s="36">
        <v>9.68</v>
      </c>
      <c r="R28" s="38">
        <v>13.439999999999998</v>
      </c>
      <c r="S28" s="38">
        <v>0</v>
      </c>
      <c r="T28" s="37">
        <f>SUMPRODUCT(LTA!J28:AN28,LTA!J$101:AN$101,LTA!J$104:AN$104)</f>
        <v>65.02</v>
      </c>
      <c r="U28" s="37">
        <f>SUMPRODUCT(LTA!J28:AN28,LTA!J$102:AN$102,LTA!J$104:AN$104)</f>
        <v>118.54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-150</v>
      </c>
      <c r="AA28" s="75">
        <f>STOA!I28</f>
        <v>194.07999999999998</v>
      </c>
      <c r="AB28" s="75">
        <f>-STOA!O28</f>
        <v>-100</v>
      </c>
      <c r="AC28">
        <f t="shared" si="0"/>
        <v>14.006293978908845</v>
      </c>
      <c r="AD28">
        <f t="shared" si="1"/>
        <v>1075.3984899256382</v>
      </c>
      <c r="AE28">
        <f>'IDT-1'!C28</f>
        <v>0</v>
      </c>
      <c r="AF28" s="24"/>
      <c r="AG28">
        <f t="shared" si="2"/>
        <v>1075.3984899256382</v>
      </c>
      <c r="AI28" s="34">
        <f>PXIL!I28</f>
        <v>0</v>
      </c>
      <c r="AJ28" s="34">
        <f>PXIL!O28</f>
        <v>0</v>
      </c>
      <c r="AK28" s="34">
        <f>RTM_IEX!I28</f>
        <v>8.7100000000000009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7.1194077888638558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48.670000000000009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772.78675107044944</v>
      </c>
      <c r="P29" s="36">
        <v>43.57</v>
      </c>
      <c r="Q29" s="36">
        <v>9.68</v>
      </c>
      <c r="R29" s="38">
        <v>20.54</v>
      </c>
      <c r="S29" s="38">
        <v>0</v>
      </c>
      <c r="T29" s="37">
        <f>SUMPRODUCT(LTA!J29:AN29,LTA!J$101:AN$101,LTA!J$104:AN$104)</f>
        <v>69.539999999999992</v>
      </c>
      <c r="U29" s="37">
        <f>SUMPRODUCT(LTA!J29:AN29,LTA!J$102:AN$102,LTA!J$104:AN$104)</f>
        <v>118.95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-155</v>
      </c>
      <c r="AA29" s="75">
        <f>STOA!I29</f>
        <v>195.98</v>
      </c>
      <c r="AB29" s="75">
        <f>-STOA!O29</f>
        <v>-100</v>
      </c>
      <c r="AC29">
        <f t="shared" si="0"/>
        <v>14.149409526394036</v>
      </c>
      <c r="AD29">
        <f t="shared" si="1"/>
        <v>1051.3409422237535</v>
      </c>
      <c r="AE29">
        <f>'IDT-1'!C29</f>
        <v>0</v>
      </c>
      <c r="AF29" s="24"/>
      <c r="AG29">
        <f t="shared" si="2"/>
        <v>1051.3409422237535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-15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7.1194077888638558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48.670000000000009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756.31730564555926</v>
      </c>
      <c r="P30" s="36">
        <v>32.92</v>
      </c>
      <c r="Q30" s="36">
        <v>9.68</v>
      </c>
      <c r="R30" s="38">
        <v>23.75</v>
      </c>
      <c r="S30" s="38">
        <v>0</v>
      </c>
      <c r="T30" s="37">
        <f>SUMPRODUCT(LTA!J30:AN30,LTA!J$101:AN$101,LTA!J$104:AN$104)</f>
        <v>74.91</v>
      </c>
      <c r="U30" s="37">
        <f>SUMPRODUCT(LTA!J30:AN30,LTA!J$102:AN$102,LTA!J$104:AN$104)</f>
        <v>119.32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-95</v>
      </c>
      <c r="AA30" s="75">
        <f>STOA!I30</f>
        <v>198.59999999999997</v>
      </c>
      <c r="AB30" s="75">
        <f>-STOA!O30</f>
        <v>-153</v>
      </c>
      <c r="AC30">
        <f t="shared" si="0"/>
        <v>13.994818151610609</v>
      </c>
      <c r="AD30">
        <f t="shared" si="1"/>
        <v>1037.9460881736466</v>
      </c>
      <c r="AE30">
        <f>'IDT-1'!C30</f>
        <v>0</v>
      </c>
      <c r="AF30" s="24"/>
      <c r="AG30">
        <f t="shared" si="2"/>
        <v>1037.9460881736466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7.1194077888638558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48.670000000000009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755.47471580340584</v>
      </c>
      <c r="P31" s="36">
        <v>32.92</v>
      </c>
      <c r="Q31" s="36">
        <v>9.68</v>
      </c>
      <c r="R31" s="38">
        <v>23.749999999999996</v>
      </c>
      <c r="S31" s="38">
        <v>0</v>
      </c>
      <c r="T31" s="37">
        <f>SUMPRODUCT(LTA!J31:AN31,LTA!J$101:AN$101,LTA!J$104:AN$104)</f>
        <v>82.22</v>
      </c>
      <c r="U31" s="37">
        <f>SUMPRODUCT(LTA!J31:AN31,LTA!J$102:AN$102,LTA!J$104:AN$104)</f>
        <v>119.72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-65</v>
      </c>
      <c r="AA31" s="75">
        <f>STOA!I31</f>
        <v>201.54999999999998</v>
      </c>
      <c r="AB31" s="75">
        <f>-STOA!O31</f>
        <v>-200</v>
      </c>
      <c r="AC31">
        <f t="shared" si="0"/>
        <v>14.320920804098936</v>
      </c>
      <c r="AD31">
        <f t="shared" si="1"/>
        <v>1020.437395679005</v>
      </c>
      <c r="AE31">
        <f>'IDT-1'!C31</f>
        <v>0</v>
      </c>
      <c r="AF31" s="24"/>
      <c r="AG31">
        <f t="shared" si="2"/>
        <v>1020.437395679005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7.1194077888638558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48.670000000000009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753.88301543602734</v>
      </c>
      <c r="P32" s="36">
        <v>32.92</v>
      </c>
      <c r="Q32" s="36">
        <v>9.68</v>
      </c>
      <c r="R32" s="38">
        <v>23.75</v>
      </c>
      <c r="S32" s="38">
        <v>0</v>
      </c>
      <c r="T32" s="37">
        <f>SUMPRODUCT(LTA!J32:AN32,LTA!J$101:AN$101,LTA!J$104:AN$104)</f>
        <v>89.99</v>
      </c>
      <c r="U32" s="37">
        <f>SUMPRODUCT(LTA!J32:AN32,LTA!J$102:AN$102,LTA!J$104:AN$104)</f>
        <v>120.11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-73</v>
      </c>
      <c r="AA32" s="75">
        <f>STOA!I32</f>
        <v>203.42999999999998</v>
      </c>
      <c r="AB32" s="75">
        <f>-STOA!O32</f>
        <v>-200</v>
      </c>
      <c r="AC32">
        <f t="shared" si="0"/>
        <v>14.519559626176738</v>
      </c>
      <c r="AD32">
        <f t="shared" si="1"/>
        <v>1014.6870564895487</v>
      </c>
      <c r="AE32">
        <f>'IDT-1'!C32</f>
        <v>0</v>
      </c>
      <c r="AF32" s="24"/>
      <c r="AG32">
        <f t="shared" si="2"/>
        <v>1014.6870564895487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-36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7.1194077888638558</v>
      </c>
      <c r="F33">
        <f>GT_Spot!Q33</f>
        <v>0</v>
      </c>
      <c r="G33">
        <f>PPCL_NG!Q33</f>
        <v>47.91</v>
      </c>
      <c r="H33">
        <f>PPCL_Spot!Q33</f>
        <v>0</v>
      </c>
      <c r="I33">
        <f>Bawana_NG!Q33</f>
        <v>48.670000000000009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759.84709758531471</v>
      </c>
      <c r="P33" s="36">
        <v>31.872791695865452</v>
      </c>
      <c r="Q33" s="36">
        <v>9.3699999999999992</v>
      </c>
      <c r="R33" s="38">
        <v>24.3</v>
      </c>
      <c r="S33" s="38">
        <v>0</v>
      </c>
      <c r="T33" s="37">
        <f>SUMPRODUCT(LTA!J33:AN33,LTA!J$101:AN$101,LTA!J$104:AN$104)</f>
        <v>99.18</v>
      </c>
      <c r="U33" s="37">
        <f>SUMPRODUCT(LTA!J33:AN33,LTA!J$102:AN$102,LTA!J$104:AN$104)</f>
        <v>86.89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-52</v>
      </c>
      <c r="AA33" s="75">
        <f>STOA!I33</f>
        <v>206.42999999999998</v>
      </c>
      <c r="AB33" s="75">
        <f>-STOA!O33</f>
        <v>-150</v>
      </c>
      <c r="AC33">
        <f t="shared" si="0"/>
        <v>13.920652989809609</v>
      </c>
      <c r="AD33">
        <f t="shared" si="1"/>
        <v>1061.7344440802344</v>
      </c>
      <c r="AE33">
        <f>'IDT-1'!C33</f>
        <v>0</v>
      </c>
      <c r="AF33" s="24"/>
      <c r="AG33">
        <f t="shared" si="2"/>
        <v>1061.7344440802344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7.1194077888638558</v>
      </c>
      <c r="F34">
        <f>GT_Spot!Q34</f>
        <v>0</v>
      </c>
      <c r="G34">
        <f>PPCL_NG!Q34</f>
        <v>47.91</v>
      </c>
      <c r="H34">
        <f>PPCL_Spot!Q34</f>
        <v>0</v>
      </c>
      <c r="I34">
        <f>Bawana_NG!Q34</f>
        <v>48.670000000000009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759.27872954654481</v>
      </c>
      <c r="P34" s="36">
        <v>31.872791695865452</v>
      </c>
      <c r="Q34" s="36">
        <v>9.3699999999999992</v>
      </c>
      <c r="R34" s="38">
        <v>24.3</v>
      </c>
      <c r="S34" s="38">
        <v>0</v>
      </c>
      <c r="T34" s="37">
        <f>SUMPRODUCT(LTA!J34:AN34,LTA!J$101:AN$101,LTA!J$104:AN$104)</f>
        <v>97.68</v>
      </c>
      <c r="U34" s="37">
        <f>SUMPRODUCT(LTA!J34:AN34,LTA!J$102:AN$102,LTA!J$104:AN$104)</f>
        <v>66.09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-61</v>
      </c>
      <c r="AA34" s="75">
        <f>STOA!I34</f>
        <v>213.02999999999997</v>
      </c>
      <c r="AB34" s="75">
        <f>-STOA!O34</f>
        <v>-150</v>
      </c>
      <c r="AC34">
        <f t="shared" si="0"/>
        <v>13.813003861157213</v>
      </c>
      <c r="AD34">
        <f t="shared" si="1"/>
        <v>1041.5737251701166</v>
      </c>
      <c r="AE34">
        <f>'IDT-1'!C34</f>
        <v>0</v>
      </c>
      <c r="AF34" s="24"/>
      <c r="AG34">
        <f t="shared" si="2"/>
        <v>1041.5737251701166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-45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7.1194077888638558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48.670000000000009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742.94134795893387</v>
      </c>
      <c r="P35" s="36">
        <v>31.872791695865452</v>
      </c>
      <c r="Q35" s="36">
        <v>9.3699999999999992</v>
      </c>
      <c r="R35" s="38">
        <v>26.3</v>
      </c>
      <c r="S35" s="38">
        <v>0</v>
      </c>
      <c r="T35" s="37">
        <f>SUMPRODUCT(LTA!J35:AN35,LTA!J$101:AN$101,LTA!J$104:AN$104)</f>
        <v>112.71000000000001</v>
      </c>
      <c r="U35" s="37">
        <f>SUMPRODUCT(LTA!J35:AN35,LTA!J$102:AN$102,LTA!J$104:AN$104)</f>
        <v>66.199999999999989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-136</v>
      </c>
      <c r="AA35" s="75">
        <f>STOA!I35</f>
        <v>241.18</v>
      </c>
      <c r="AB35" s="75">
        <f>-STOA!O35</f>
        <v>-130</v>
      </c>
      <c r="AC35">
        <f t="shared" si="0"/>
        <v>14.109738035847535</v>
      </c>
      <c r="AD35">
        <f t="shared" si="1"/>
        <v>1054.90800229865</v>
      </c>
      <c r="AE35">
        <f>'IDT-1'!C35</f>
        <v>0</v>
      </c>
      <c r="AF35" s="24"/>
      <c r="AG35">
        <f t="shared" si="2"/>
        <v>1054.90800229865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7.1194077888638558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48.670000000000009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742.94134795893387</v>
      </c>
      <c r="P36" s="36">
        <v>31.872791695865452</v>
      </c>
      <c r="Q36" s="36">
        <v>9.3699999999999992</v>
      </c>
      <c r="R36" s="38">
        <v>26.3</v>
      </c>
      <c r="S36" s="38">
        <v>0</v>
      </c>
      <c r="T36" s="37">
        <f>SUMPRODUCT(LTA!J36:AN36,LTA!J$101:AN$101,LTA!J$104:AN$104)</f>
        <v>124.75</v>
      </c>
      <c r="U36" s="37">
        <f>SUMPRODUCT(LTA!J36:AN36,LTA!J$102:AN$102,LTA!J$104:AN$104)</f>
        <v>66.52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-156</v>
      </c>
      <c r="AA36" s="75">
        <f>STOA!I36</f>
        <v>245.68</v>
      </c>
      <c r="AB36" s="75">
        <f>-STOA!O36</f>
        <v>-130</v>
      </c>
      <c r="AC36">
        <f t="shared" si="0"/>
        <v>14.435668586291442</v>
      </c>
      <c r="AD36">
        <f t="shared" si="1"/>
        <v>1051.442071748206</v>
      </c>
      <c r="AE36">
        <f>'IDT-1'!C36</f>
        <v>0</v>
      </c>
      <c r="AF36" s="24"/>
      <c r="AG36">
        <f t="shared" si="2"/>
        <v>1051.442071748206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7.1194077888638558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48.670000000000009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744.25278598485488</v>
      </c>
      <c r="P37" s="36">
        <v>31.872791695865452</v>
      </c>
      <c r="Q37" s="36">
        <v>9.3699999999999992</v>
      </c>
      <c r="R37" s="38">
        <v>26.3</v>
      </c>
      <c r="S37" s="38">
        <v>0</v>
      </c>
      <c r="T37" s="37">
        <f>SUMPRODUCT(LTA!J37:AN37,LTA!J$101:AN$101,LTA!J$104:AN$104)</f>
        <v>135.84</v>
      </c>
      <c r="U37" s="37">
        <f>SUMPRODUCT(LTA!J37:AN37,LTA!J$102:AN$102,LTA!J$104:AN$104)</f>
        <v>66.06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-176</v>
      </c>
      <c r="AA37" s="75">
        <f>STOA!I37</f>
        <v>254.08</v>
      </c>
      <c r="AB37" s="75">
        <f>-STOA!O37</f>
        <v>-130</v>
      </c>
      <c r="AC37">
        <f t="shared" si="0"/>
        <v>14.792235791363449</v>
      </c>
      <c r="AD37">
        <f t="shared" si="1"/>
        <v>1051.4269425690547</v>
      </c>
      <c r="AE37">
        <f>'IDT-1'!C37</f>
        <v>0</v>
      </c>
      <c r="AF37" s="24"/>
      <c r="AG37">
        <f t="shared" si="2"/>
        <v>1051.4269425690547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7.1194077888638558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48.670000000000009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744.25113145397768</v>
      </c>
      <c r="P38" s="36">
        <v>31.872791695865452</v>
      </c>
      <c r="Q38" s="36">
        <v>9.3699999999999992</v>
      </c>
      <c r="R38" s="38">
        <v>26.3</v>
      </c>
      <c r="S38" s="38">
        <v>0</v>
      </c>
      <c r="T38" s="37">
        <f>SUMPRODUCT(LTA!J38:AN38,LTA!J$101:AN$101,LTA!J$104:AN$104)</f>
        <v>145.94999999999999</v>
      </c>
      <c r="U38" s="37">
        <f>SUMPRODUCT(LTA!J38:AN38,LTA!J$102:AN$102,LTA!J$104:AN$104)</f>
        <v>66.47999999999999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-186</v>
      </c>
      <c r="AA38" s="75">
        <f>STOA!I38</f>
        <v>259.18</v>
      </c>
      <c r="AB38" s="75">
        <f>-STOA!O38</f>
        <v>-130</v>
      </c>
      <c r="AC38">
        <f t="shared" si="0"/>
        <v>15.018546506713685</v>
      </c>
      <c r="AD38">
        <f t="shared" si="1"/>
        <v>1056.8289773228278</v>
      </c>
      <c r="AE38">
        <f>'IDT-1'!C38</f>
        <v>0</v>
      </c>
      <c r="AF38" s="24"/>
      <c r="AG38">
        <f t="shared" si="2"/>
        <v>1056.8289773228278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7.0518184744126167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50.627749877783209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744.97193470322213</v>
      </c>
      <c r="P39" s="36">
        <v>31.871827303480305</v>
      </c>
      <c r="Q39" s="36">
        <v>9.3699999999999992</v>
      </c>
      <c r="R39" s="38">
        <v>26.3</v>
      </c>
      <c r="S39" s="38">
        <v>0</v>
      </c>
      <c r="T39" s="37">
        <f>SUMPRODUCT(LTA!J39:AN39,LTA!J$101:AN$101,LTA!J$104:AN$104)</f>
        <v>155.25</v>
      </c>
      <c r="U39" s="37">
        <f>SUMPRODUCT(LTA!J39:AN39,LTA!J$102:AN$102,LTA!J$104:AN$104)</f>
        <v>66.19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-186</v>
      </c>
      <c r="AA39" s="75">
        <f>STOA!I39</f>
        <v>262.7</v>
      </c>
      <c r="AB39" s="75">
        <f>-STOA!O39</f>
        <v>-130</v>
      </c>
      <c r="AC39">
        <f t="shared" si="0"/>
        <v>15.15177850161137</v>
      </c>
      <c r="AD39">
        <f t="shared" si="1"/>
        <v>1071.8357447481214</v>
      </c>
      <c r="AE39">
        <f>'IDT-1'!C39</f>
        <v>0</v>
      </c>
      <c r="AF39" s="24"/>
      <c r="AG39">
        <f t="shared" si="2"/>
        <v>1071.8357447481214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7.0518184744126167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50.627749877783209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744.96697087080349</v>
      </c>
      <c r="P40" s="36">
        <v>31.871827303480305</v>
      </c>
      <c r="Q40" s="36">
        <v>9.3699999999999992</v>
      </c>
      <c r="R40" s="38">
        <v>26.3</v>
      </c>
      <c r="S40" s="38">
        <v>0</v>
      </c>
      <c r="T40" s="37">
        <f>SUMPRODUCT(LTA!J40:AN40,LTA!J$101:AN$101,LTA!J$104:AN$104)</f>
        <v>163.85000000000002</v>
      </c>
      <c r="U40" s="37">
        <f>SUMPRODUCT(LTA!J40:AN40,LTA!J$102:AN$102,LTA!J$104:AN$104)</f>
        <v>66.05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-176</v>
      </c>
      <c r="AA40" s="75">
        <f>STOA!I40</f>
        <v>265.7</v>
      </c>
      <c r="AB40" s="75">
        <f>-STOA!O40</f>
        <v>-130</v>
      </c>
      <c r="AC40">
        <f t="shared" si="0"/>
        <v>15.163801544664132</v>
      </c>
      <c r="AD40">
        <f t="shared" si="1"/>
        <v>1093.2787578726497</v>
      </c>
      <c r="AE40">
        <f>'IDT-1'!C40</f>
        <v>0</v>
      </c>
      <c r="AF40" s="24"/>
      <c r="AG40">
        <f t="shared" si="2"/>
        <v>1093.2787578726497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7.0518184744126167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743.79959253990694</v>
      </c>
      <c r="P41" s="36">
        <v>31.871827303480305</v>
      </c>
      <c r="Q41" s="36">
        <v>9.3699999999999992</v>
      </c>
      <c r="R41" s="38">
        <v>26.3</v>
      </c>
      <c r="S41" s="38">
        <v>0</v>
      </c>
      <c r="T41" s="37">
        <f>SUMPRODUCT(LTA!J41:AN41,LTA!J$101:AN$101,LTA!J$104:AN$104)</f>
        <v>180.55</v>
      </c>
      <c r="U41" s="37">
        <f>SUMPRODUCT(LTA!J41:AN41,LTA!J$102:AN$102,LTA!J$104:AN$104)</f>
        <v>67.81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-161</v>
      </c>
      <c r="AA41" s="75">
        <f>STOA!I41</f>
        <v>271.7</v>
      </c>
      <c r="AB41" s="75">
        <f>-STOA!O41</f>
        <v>-130</v>
      </c>
      <c r="AC41">
        <f t="shared" si="0"/>
        <v>15.235604702519312</v>
      </c>
      <c r="AD41">
        <f t="shared" si="1"/>
        <v>1131.4995763838981</v>
      </c>
      <c r="AE41">
        <f>'IDT-1'!C41</f>
        <v>0</v>
      </c>
      <c r="AF41" s="24"/>
      <c r="AG41">
        <f t="shared" si="2"/>
        <v>1131.4995763838981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7.0518184744126167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752.23923059041942</v>
      </c>
      <c r="P42" s="36">
        <v>31.871827303480305</v>
      </c>
      <c r="Q42" s="36">
        <v>9.3699999999999992</v>
      </c>
      <c r="R42" s="38">
        <v>26.3</v>
      </c>
      <c r="S42" s="38">
        <v>0</v>
      </c>
      <c r="T42" s="37">
        <f>SUMPRODUCT(LTA!J42:AN42,LTA!J$101:AN$101,LTA!J$104:AN$104)</f>
        <v>187.37</v>
      </c>
      <c r="U42" s="37">
        <f>SUMPRODUCT(LTA!J42:AN42,LTA!J$102:AN$102,LTA!J$104:AN$104)</f>
        <v>67.949999999999989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-146</v>
      </c>
      <c r="AA42" s="75">
        <f>STOA!I42</f>
        <v>274.7</v>
      </c>
      <c r="AB42" s="75">
        <f>-STOA!O42</f>
        <v>-130</v>
      </c>
      <c r="AC42">
        <f t="shared" si="0"/>
        <v>15.264349604530892</v>
      </c>
      <c r="AD42">
        <f t="shared" si="1"/>
        <v>1164.8704695323991</v>
      </c>
      <c r="AE42">
        <f>'IDT-1'!C42</f>
        <v>0</v>
      </c>
      <c r="AF42" s="24"/>
      <c r="AG42">
        <f t="shared" si="2"/>
        <v>1164.8704695323991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7.0518184744126167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752.24407428950883</v>
      </c>
      <c r="P43" s="36">
        <v>31.871827303480305</v>
      </c>
      <c r="Q43" s="36">
        <v>9.3699999999999992</v>
      </c>
      <c r="R43" s="38">
        <v>26.3</v>
      </c>
      <c r="S43" s="38">
        <v>0</v>
      </c>
      <c r="T43" s="37">
        <f>SUMPRODUCT(LTA!J43:AN43,LTA!J$101:AN$101,LTA!J$104:AN$104)</f>
        <v>193.73</v>
      </c>
      <c r="U43" s="37">
        <f>SUMPRODUCT(LTA!J43:AN43,LTA!J$102:AN$102,LTA!J$104:AN$104)</f>
        <v>72.930000000000007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-226</v>
      </c>
      <c r="AA43" s="75">
        <f>STOA!I43</f>
        <v>368.71000000000004</v>
      </c>
      <c r="AB43" s="75">
        <f>-STOA!O43</f>
        <v>-130</v>
      </c>
      <c r="AC43">
        <f t="shared" si="0"/>
        <v>16.901722430858506</v>
      </c>
      <c r="AD43">
        <f t="shared" si="1"/>
        <v>1188.5879404051609</v>
      </c>
      <c r="AE43">
        <f>'IDT-1'!C43</f>
        <v>0</v>
      </c>
      <c r="AF43" s="24"/>
      <c r="AG43">
        <f t="shared" si="2"/>
        <v>1188.5879404051609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7.0518184744126167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752.23923059041942</v>
      </c>
      <c r="P44" s="36">
        <v>31.871827303480305</v>
      </c>
      <c r="Q44" s="36">
        <v>9.3699999999999992</v>
      </c>
      <c r="R44" s="38">
        <v>26.3</v>
      </c>
      <c r="S44" s="38">
        <v>0</v>
      </c>
      <c r="T44" s="37">
        <f>SUMPRODUCT(LTA!J44:AN44,LTA!J$101:AN$101,LTA!J$104:AN$104)</f>
        <v>198.87</v>
      </c>
      <c r="U44" s="37">
        <f>SUMPRODUCT(LTA!J44:AN44,LTA!J$102:AN$102,LTA!J$104:AN$104)</f>
        <v>73.08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-211</v>
      </c>
      <c r="AA44" s="75">
        <f>STOA!I44</f>
        <v>371.71000000000004</v>
      </c>
      <c r="AB44" s="75">
        <f>-STOA!O44</f>
        <v>-130</v>
      </c>
      <c r="AC44">
        <f t="shared" si="0"/>
        <v>16.841459893473587</v>
      </c>
      <c r="AD44">
        <f t="shared" si="1"/>
        <v>1211.9333592434564</v>
      </c>
      <c r="AE44">
        <f>'IDT-1'!C44</f>
        <v>0</v>
      </c>
      <c r="AF44" s="24"/>
      <c r="AG44">
        <f t="shared" si="2"/>
        <v>1211.9333592434564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7.0518184744126167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758.45068577543361</v>
      </c>
      <c r="P45" s="36">
        <v>31.871827303480305</v>
      </c>
      <c r="Q45" s="36">
        <v>9.3699999999999992</v>
      </c>
      <c r="R45" s="38">
        <v>26.3</v>
      </c>
      <c r="S45" s="38">
        <v>0</v>
      </c>
      <c r="T45" s="37">
        <f>SUMPRODUCT(LTA!J45:AN45,LTA!J$101:AN$101,LTA!J$104:AN$104)</f>
        <v>204.86</v>
      </c>
      <c r="U45" s="37">
        <f>SUMPRODUCT(LTA!J45:AN45,LTA!J$102:AN$102,LTA!J$104:AN$104)</f>
        <v>73.22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-196</v>
      </c>
      <c r="AA45" s="75">
        <f>STOA!I45</f>
        <v>374.71000000000004</v>
      </c>
      <c r="AB45" s="75">
        <f>-STOA!O45</f>
        <v>-130</v>
      </c>
      <c r="AC45">
        <f t="shared" si="0"/>
        <v>16.843292786268783</v>
      </c>
      <c r="AD45">
        <f t="shared" si="1"/>
        <v>1242.2729815356752</v>
      </c>
      <c r="AE45">
        <f>'IDT-1'!C45</f>
        <v>0</v>
      </c>
      <c r="AF45" s="24"/>
      <c r="AG45">
        <f t="shared" si="2"/>
        <v>1242.2729815356752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7.0518184744126167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759.53020455434762</v>
      </c>
      <c r="P46" s="36">
        <v>31.871827303480305</v>
      </c>
      <c r="Q46" s="36">
        <v>9.3699999999999992</v>
      </c>
      <c r="R46" s="38">
        <v>26.3</v>
      </c>
      <c r="S46" s="38">
        <v>0</v>
      </c>
      <c r="T46" s="37">
        <f>SUMPRODUCT(LTA!J46:AN46,LTA!J$101:AN$101,LTA!J$104:AN$104)</f>
        <v>216.77</v>
      </c>
      <c r="U46" s="37">
        <f>SUMPRODUCT(LTA!J46:AN46,LTA!J$102:AN$102,LTA!J$104:AN$104)</f>
        <v>77.13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-176</v>
      </c>
      <c r="AA46" s="75">
        <f>STOA!I46</f>
        <v>377.71000000000004</v>
      </c>
      <c r="AB46" s="75">
        <f>-STOA!O46</f>
        <v>-130</v>
      </c>
      <c r="AC46">
        <f t="shared" si="0"/>
        <v>16.840846001079321</v>
      </c>
      <c r="AD46">
        <f t="shared" si="1"/>
        <v>1282.1749470997786</v>
      </c>
      <c r="AE46">
        <f>'IDT-1'!C46</f>
        <v>0</v>
      </c>
      <c r="AF46" s="24"/>
      <c r="AG46">
        <f t="shared" si="2"/>
        <v>1282.1749470997786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7.0518184744126167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758.87684421457584</v>
      </c>
      <c r="P47" s="36">
        <v>31.871827303480305</v>
      </c>
      <c r="Q47" s="36">
        <v>9.3699999999999992</v>
      </c>
      <c r="R47" s="38">
        <v>26.3</v>
      </c>
      <c r="S47" s="38">
        <v>0</v>
      </c>
      <c r="T47" s="37">
        <f>SUMPRODUCT(LTA!J47:AN47,LTA!J$101:AN$101,LTA!J$104:AN$104)</f>
        <v>220.70000000000002</v>
      </c>
      <c r="U47" s="37">
        <f>SUMPRODUCT(LTA!J47:AN47,LTA!J$102:AN$102,LTA!J$104:AN$104)</f>
        <v>77.349999999999994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-161</v>
      </c>
      <c r="AA47" s="75">
        <f>STOA!I47</f>
        <v>381.31000000000006</v>
      </c>
      <c r="AB47" s="75">
        <f>-STOA!O47</f>
        <v>-130</v>
      </c>
      <c r="AC47">
        <f t="shared" si="0"/>
        <v>16.770124517256399</v>
      </c>
      <c r="AD47">
        <f t="shared" si="1"/>
        <v>1304.3423082438301</v>
      </c>
      <c r="AE47">
        <f>'IDT-1'!C47</f>
        <v>0</v>
      </c>
      <c r="AF47" s="24"/>
      <c r="AG47">
        <f t="shared" si="2"/>
        <v>1304.3423082438301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7.0518184744126176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757.78606695251051</v>
      </c>
      <c r="P48" s="36">
        <v>31.871827303480305</v>
      </c>
      <c r="Q48" s="36">
        <v>9.3699999999999992</v>
      </c>
      <c r="R48" s="38">
        <v>26.3</v>
      </c>
      <c r="S48" s="38">
        <v>0</v>
      </c>
      <c r="T48" s="37">
        <f>SUMPRODUCT(LTA!J48:AN48,LTA!J$101:AN$101,LTA!J$104:AN$104)</f>
        <v>220.68</v>
      </c>
      <c r="U48" s="37">
        <f>SUMPRODUCT(LTA!J48:AN48,LTA!J$102:AN$102,LTA!J$104:AN$104)</f>
        <v>92.199999999999989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-162</v>
      </c>
      <c r="AA48" s="75">
        <f>STOA!I48</f>
        <v>382.21000000000004</v>
      </c>
      <c r="AB48" s="75">
        <f>-STOA!O48</f>
        <v>-130</v>
      </c>
      <c r="AC48">
        <f t="shared" si="0"/>
        <v>16.907827804872419</v>
      </c>
      <c r="AD48">
        <f t="shared" si="1"/>
        <v>1317.8438276941488</v>
      </c>
      <c r="AE48">
        <f>'IDT-1'!C48</f>
        <v>0</v>
      </c>
      <c r="AF48" s="24"/>
      <c r="AG48">
        <f t="shared" si="2"/>
        <v>1317.8438276941488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7.0518184744126176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757.66884213692447</v>
      </c>
      <c r="P49" s="36">
        <v>31.871827303480305</v>
      </c>
      <c r="Q49" s="36">
        <v>9.3699999999999992</v>
      </c>
      <c r="R49" s="38">
        <v>26.3</v>
      </c>
      <c r="S49" s="38">
        <v>0</v>
      </c>
      <c r="T49" s="37">
        <f>SUMPRODUCT(LTA!J49:AN49,LTA!J$101:AN$101,LTA!J$104:AN$104)</f>
        <v>220.93</v>
      </c>
      <c r="U49" s="37">
        <f>SUMPRODUCT(LTA!J49:AN49,LTA!J$102:AN$102,LTA!J$104:AN$104)</f>
        <v>126.03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-152</v>
      </c>
      <c r="AA49" s="75">
        <f>STOA!I49</f>
        <v>385.21000000000004</v>
      </c>
      <c r="AB49" s="75">
        <f>-STOA!O49</f>
        <v>-130</v>
      </c>
      <c r="AC49">
        <f t="shared" si="0"/>
        <v>17.144318951273309</v>
      </c>
      <c r="AD49">
        <f t="shared" si="1"/>
        <v>1364.5701117321616</v>
      </c>
      <c r="AE49">
        <f>'IDT-1'!C49</f>
        <v>0</v>
      </c>
      <c r="AF49" s="24"/>
      <c r="AG49">
        <f t="shared" si="2"/>
        <v>1364.5701117321616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7.0518184744126176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757.95127735919164</v>
      </c>
      <c r="P50" s="36">
        <v>31.871827303480305</v>
      </c>
      <c r="Q50" s="36">
        <v>9.3699999999999992</v>
      </c>
      <c r="R50" s="38">
        <v>26.3</v>
      </c>
      <c r="S50" s="38">
        <v>0</v>
      </c>
      <c r="T50" s="37">
        <f>SUMPRODUCT(LTA!J50:AN50,LTA!J$101:AN$101,LTA!J$104:AN$104)</f>
        <v>221.03000000000003</v>
      </c>
      <c r="U50" s="37">
        <f>SUMPRODUCT(LTA!J50:AN50,LTA!J$102:AN$102,LTA!J$104:AN$104)</f>
        <v>122.35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-187</v>
      </c>
      <c r="AA50" s="75">
        <f>STOA!I50</f>
        <v>385.21000000000004</v>
      </c>
      <c r="AB50" s="75">
        <f>-STOA!O50</f>
        <v>-130</v>
      </c>
      <c r="AC50">
        <f t="shared" si="0"/>
        <v>17.681674844506095</v>
      </c>
      <c r="AD50">
        <f t="shared" si="1"/>
        <v>1354.785191061196</v>
      </c>
      <c r="AE50">
        <f>'IDT-1'!C50</f>
        <v>0</v>
      </c>
      <c r="AF50" s="24"/>
      <c r="AG50">
        <f t="shared" si="2"/>
        <v>1354.785191061196</v>
      </c>
      <c r="AI50" s="34">
        <f>PXIL!I50</f>
        <v>0</v>
      </c>
      <c r="AJ50" s="34">
        <f>PXIL!O50</f>
        <v>0</v>
      </c>
      <c r="AK50" s="34">
        <f>RTM_IEX!I50</f>
        <v>29.05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7.0518184744126167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50.627749877783209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756.50217281318226</v>
      </c>
      <c r="P51" s="36">
        <v>31.871827303480305</v>
      </c>
      <c r="Q51" s="36">
        <v>9.3699999999999992</v>
      </c>
      <c r="R51" s="38">
        <v>26.3</v>
      </c>
      <c r="S51" s="38">
        <v>0</v>
      </c>
      <c r="T51" s="37">
        <f>SUMPRODUCT(LTA!J51:AN51,LTA!J$101:AN$101,LTA!J$104:AN$104)</f>
        <v>221.32</v>
      </c>
      <c r="U51" s="37">
        <f>SUMPRODUCT(LTA!J51:AN51,LTA!J$102:AN$102,LTA!J$104:AN$104)</f>
        <v>122.36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-172</v>
      </c>
      <c r="AA51" s="75">
        <f>STOA!I51</f>
        <v>385.21000000000004</v>
      </c>
      <c r="AB51" s="75">
        <f>-STOA!O51</f>
        <v>-130</v>
      </c>
      <c r="AC51">
        <f t="shared" si="0"/>
        <v>17.282750811668283</v>
      </c>
      <c r="AD51">
        <f t="shared" si="1"/>
        <v>1339.9850105480243</v>
      </c>
      <c r="AE51">
        <f>'IDT-1'!C51</f>
        <v>0</v>
      </c>
      <c r="AF51" s="24"/>
      <c r="AG51">
        <f t="shared" si="2"/>
        <v>1339.9850105480243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7.0518184744126167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50.627749877783209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756.49850718803475</v>
      </c>
      <c r="P52" s="36">
        <v>68.433243589135898</v>
      </c>
      <c r="Q52" s="36">
        <v>9.3699999999999992</v>
      </c>
      <c r="R52" s="38">
        <v>26.3</v>
      </c>
      <c r="S52" s="38">
        <v>0</v>
      </c>
      <c r="T52" s="37">
        <f>SUMPRODUCT(LTA!J52:AN52,LTA!J$101:AN$101,LTA!J$104:AN$104)</f>
        <v>222.04</v>
      </c>
      <c r="U52" s="37">
        <f>SUMPRODUCT(LTA!J52:AN52,LTA!J$102:AN$102,LTA!J$104:AN$104)</f>
        <v>122.46000000000001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-203</v>
      </c>
      <c r="AA52" s="75">
        <f>STOA!I52</f>
        <v>385.21000000000004</v>
      </c>
      <c r="AB52" s="75">
        <f>-STOA!O52</f>
        <v>-130</v>
      </c>
      <c r="AC52">
        <f t="shared" si="0"/>
        <v>17.886896970668808</v>
      </c>
      <c r="AD52">
        <f t="shared" si="1"/>
        <v>1345.758615049532</v>
      </c>
      <c r="AE52">
        <f>'IDT-1'!C52</f>
        <v>0</v>
      </c>
      <c r="AF52" s="24"/>
      <c r="AG52">
        <f t="shared" si="2"/>
        <v>1345.758615049532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6.9380857427716851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50.627749877783209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756.50217281318226</v>
      </c>
      <c r="P53" s="36">
        <v>68.433243589135898</v>
      </c>
      <c r="Q53" s="36">
        <v>9.3699999999999992</v>
      </c>
      <c r="R53" s="38">
        <v>26.3</v>
      </c>
      <c r="S53" s="38">
        <v>0</v>
      </c>
      <c r="T53" s="37">
        <f>SUMPRODUCT(LTA!J53:AN53,LTA!J$101:AN$101,LTA!J$104:AN$104)</f>
        <v>220.69</v>
      </c>
      <c r="U53" s="37">
        <f>SUMPRODUCT(LTA!J53:AN53,LTA!J$102:AN$102,LTA!J$104:AN$104)</f>
        <v>122.76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-198</v>
      </c>
      <c r="AA53" s="75">
        <f>STOA!I53</f>
        <v>385.21000000000004</v>
      </c>
      <c r="AB53" s="75">
        <f>-STOA!O53</f>
        <v>-130</v>
      </c>
      <c r="AC53">
        <f t="shared" si="0"/>
        <v>17.917569742520691</v>
      </c>
      <c r="AD53">
        <f t="shared" si="1"/>
        <v>1359.2578751711867</v>
      </c>
      <c r="AE53">
        <f>'IDT-1'!C53</f>
        <v>0</v>
      </c>
      <c r="AF53" s="24"/>
      <c r="AG53">
        <f t="shared" si="2"/>
        <v>1359.2578751711867</v>
      </c>
      <c r="AI53" s="34">
        <f>PXIL!I53</f>
        <v>0</v>
      </c>
      <c r="AJ53" s="34">
        <f>PXIL!O53</f>
        <v>0</v>
      </c>
      <c r="AK53" s="34">
        <f>RTM_IEX!I53</f>
        <v>9.69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6.9380857427716851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50.627749877783209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756.49850718803475</v>
      </c>
      <c r="P54" s="36">
        <v>68.433243589135898</v>
      </c>
      <c r="Q54" s="36">
        <v>9.3699999999999992</v>
      </c>
      <c r="R54" s="38">
        <v>26.3</v>
      </c>
      <c r="S54" s="38">
        <v>0</v>
      </c>
      <c r="T54" s="37">
        <f>SUMPRODUCT(LTA!J54:AN54,LTA!J$101:AN$101,LTA!J$104:AN$104)</f>
        <v>220.6</v>
      </c>
      <c r="U54" s="37">
        <f>SUMPRODUCT(LTA!J54:AN54,LTA!J$102:AN$102,LTA!J$104:AN$104)</f>
        <v>123.04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-188</v>
      </c>
      <c r="AA54" s="75">
        <f>STOA!I54</f>
        <v>385.21000000000004</v>
      </c>
      <c r="AB54" s="75">
        <f>-STOA!O54</f>
        <v>-130</v>
      </c>
      <c r="AC54">
        <f t="shared" si="0"/>
        <v>17.830428209797436</v>
      </c>
      <c r="AD54">
        <f t="shared" si="1"/>
        <v>1369.5313510787623</v>
      </c>
      <c r="AE54">
        <f>'IDT-1'!C54</f>
        <v>0</v>
      </c>
      <c r="AF54" s="24"/>
      <c r="AG54">
        <f t="shared" si="2"/>
        <v>1369.5313510787623</v>
      </c>
      <c r="AI54" s="34">
        <f>PXIL!I54</f>
        <v>0</v>
      </c>
      <c r="AJ54" s="34">
        <f>PXIL!O54</f>
        <v>0</v>
      </c>
      <c r="AK54" s="34">
        <f>RTM_IEX!I54</f>
        <v>9.69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6.940392287234042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50.627749877783209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746.91136120665055</v>
      </c>
      <c r="P55" s="36">
        <v>66.899999999999991</v>
      </c>
      <c r="Q55" s="36">
        <v>9.3699999999999992</v>
      </c>
      <c r="R55" s="38">
        <v>26.3</v>
      </c>
      <c r="S55" s="38">
        <v>0</v>
      </c>
      <c r="T55" s="37">
        <f>SUMPRODUCT(LTA!J55:AN55,LTA!J$101:AN$101,LTA!J$104:AN$104)</f>
        <v>220.38</v>
      </c>
      <c r="U55" s="37">
        <f>SUMPRODUCT(LTA!J55:AN55,LTA!J$102:AN$102,LTA!J$104:AN$104)</f>
        <v>123.54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-147</v>
      </c>
      <c r="AA55" s="75">
        <f>STOA!I55</f>
        <v>385.21000000000004</v>
      </c>
      <c r="AB55" s="75">
        <f>-STOA!O55</f>
        <v>-130</v>
      </c>
      <c r="AC55">
        <f t="shared" si="0"/>
        <v>17.640902951645934</v>
      </c>
      <c r="AD55">
        <f t="shared" si="1"/>
        <v>1350.1927933108561</v>
      </c>
      <c r="AE55">
        <f>'IDT-1'!C55</f>
        <v>0</v>
      </c>
      <c r="AF55" s="24"/>
      <c r="AG55">
        <f t="shared" si="2"/>
        <v>1350.1927933108561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6.940392287234042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50.627749877783209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746.91136120665055</v>
      </c>
      <c r="P56" s="36">
        <v>66.899999999999991</v>
      </c>
      <c r="Q56" s="36">
        <v>9.3699999999999992</v>
      </c>
      <c r="R56" s="38">
        <v>26.3</v>
      </c>
      <c r="S56" s="38">
        <v>0</v>
      </c>
      <c r="T56" s="37">
        <f>SUMPRODUCT(LTA!J56:AN56,LTA!J$101:AN$101,LTA!J$104:AN$104)</f>
        <v>220.36</v>
      </c>
      <c r="U56" s="37">
        <f>SUMPRODUCT(LTA!J56:AN56,LTA!J$102:AN$102,LTA!J$104:AN$104)</f>
        <v>123.66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-132</v>
      </c>
      <c r="AA56" s="75">
        <f>STOA!I56</f>
        <v>385.21000000000004</v>
      </c>
      <c r="AB56" s="75">
        <f>-STOA!O56</f>
        <v>-130</v>
      </c>
      <c r="AC56">
        <f t="shared" si="0"/>
        <v>17.695051716779108</v>
      </c>
      <c r="AD56">
        <f t="shared" si="1"/>
        <v>1344.2386445457232</v>
      </c>
      <c r="AE56">
        <f>'IDT-1'!C56</f>
        <v>0</v>
      </c>
      <c r="AF56" s="24"/>
      <c r="AG56">
        <f t="shared" si="2"/>
        <v>1344.2386445457232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-61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6.940392287234042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48.670000000000009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747.45381214707197</v>
      </c>
      <c r="P57" s="36">
        <v>68.429999999999993</v>
      </c>
      <c r="Q57" s="36">
        <v>9.3699999999999992</v>
      </c>
      <c r="R57" s="38">
        <v>26.3</v>
      </c>
      <c r="S57" s="38">
        <v>0</v>
      </c>
      <c r="T57" s="37">
        <f>SUMPRODUCT(LTA!J57:AN57,LTA!J$101:AN$101,LTA!J$104:AN$104)</f>
        <v>207.5</v>
      </c>
      <c r="U57" s="37">
        <f>SUMPRODUCT(LTA!J57:AN57,LTA!J$102:AN$102,LTA!J$104:AN$104)</f>
        <v>124.43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-150</v>
      </c>
      <c r="AA57" s="75">
        <f>STOA!I57</f>
        <v>385.21000000000004</v>
      </c>
      <c r="AB57" s="75">
        <f>-STOA!O57</f>
        <v>-130</v>
      </c>
      <c r="AC57">
        <f t="shared" si="0"/>
        <v>17.607425341174714</v>
      </c>
      <c r="AD57">
        <f t="shared" si="1"/>
        <v>1330.3509719839656</v>
      </c>
      <c r="AE57">
        <f>'IDT-1'!C57</f>
        <v>0</v>
      </c>
      <c r="AF57" s="24"/>
      <c r="AG57">
        <f t="shared" si="2"/>
        <v>1330.3509719839656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-45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6.940392287234042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48.670000000000009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752.56104187172195</v>
      </c>
      <c r="P58" s="36">
        <v>68.429999999999993</v>
      </c>
      <c r="Q58" s="36">
        <v>9.3699999999999992</v>
      </c>
      <c r="R58" s="38">
        <v>26.3</v>
      </c>
      <c r="S58" s="38">
        <v>0</v>
      </c>
      <c r="T58" s="37">
        <f>SUMPRODUCT(LTA!J58:AN58,LTA!J$101:AN$101,LTA!J$104:AN$104)</f>
        <v>205.8</v>
      </c>
      <c r="U58" s="37">
        <f>SUMPRODUCT(LTA!J58:AN58,LTA!J$102:AN$102,LTA!J$104:AN$104)</f>
        <v>124.53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-130</v>
      </c>
      <c r="AA58" s="75">
        <f>STOA!I58</f>
        <v>385.21000000000004</v>
      </c>
      <c r="AB58" s="75">
        <f>-STOA!O58</f>
        <v>-130</v>
      </c>
      <c r="AC58">
        <f t="shared" si="0"/>
        <v>17.363067009563579</v>
      </c>
      <c r="AD58">
        <f t="shared" si="1"/>
        <v>1365.1025600402268</v>
      </c>
      <c r="AE58">
        <f>'IDT-1'!C58</f>
        <v>0</v>
      </c>
      <c r="AF58" s="24"/>
      <c r="AG58">
        <f t="shared" si="2"/>
        <v>1365.1025600402268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-34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6.940392287234042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47.919999999999995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756.31307919869425</v>
      </c>
      <c r="P59" s="36">
        <v>68.430000000000007</v>
      </c>
      <c r="Q59" s="36">
        <v>9.3699999999999992</v>
      </c>
      <c r="R59" s="38">
        <v>26.3</v>
      </c>
      <c r="S59" s="38">
        <v>0</v>
      </c>
      <c r="T59" s="37">
        <f>SUMPRODUCT(LTA!J59:AN59,LTA!J$101:AN$101,LTA!J$104:AN$104)</f>
        <v>204.4</v>
      </c>
      <c r="U59" s="37">
        <f>SUMPRODUCT(LTA!J59:AN59,LTA!J$102:AN$102,LTA!J$104:AN$104)</f>
        <v>118.47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-110</v>
      </c>
      <c r="AA59" s="75">
        <f>STOA!I59</f>
        <v>391.36</v>
      </c>
      <c r="AB59" s="75">
        <f>-STOA!O59</f>
        <v>-130</v>
      </c>
      <c r="AC59">
        <f t="shared" si="0"/>
        <v>17.591031998573623</v>
      </c>
      <c r="AD59">
        <f t="shared" si="1"/>
        <v>1342.5666323781888</v>
      </c>
      <c r="AE59">
        <f>'IDT-1'!C59</f>
        <v>0</v>
      </c>
      <c r="AF59" s="24"/>
      <c r="AG59">
        <f t="shared" si="2"/>
        <v>1342.5666323781888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-78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6.940392287234042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47.919999999999995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751.17019423552745</v>
      </c>
      <c r="P60" s="36">
        <v>68.430000000000007</v>
      </c>
      <c r="Q60" s="36">
        <v>9.3699999999999992</v>
      </c>
      <c r="R60" s="38">
        <v>26.3</v>
      </c>
      <c r="S60" s="38">
        <v>0</v>
      </c>
      <c r="T60" s="37">
        <f>SUMPRODUCT(LTA!J60:AN60,LTA!J$101:AN$101,LTA!J$104:AN$104)</f>
        <v>202.20000000000002</v>
      </c>
      <c r="U60" s="37">
        <f>SUMPRODUCT(LTA!J60:AN60,LTA!J$102:AN$102,LTA!J$104:AN$104)</f>
        <v>118.7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-95</v>
      </c>
      <c r="AA60" s="75">
        <f>STOA!I60</f>
        <v>390.16</v>
      </c>
      <c r="AB60" s="75">
        <f>-STOA!O60</f>
        <v>-130</v>
      </c>
      <c r="AC60">
        <f t="shared" si="0"/>
        <v>17.224900402665313</v>
      </c>
      <c r="AD60">
        <f t="shared" si="1"/>
        <v>1367.6198790109306</v>
      </c>
      <c r="AE60">
        <f>'IDT-1'!C60</f>
        <v>0</v>
      </c>
      <c r="AF60" s="24"/>
      <c r="AG60">
        <f t="shared" si="2"/>
        <v>1367.6198790109306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6.940392287234042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47.919999999999995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759.28112883473204</v>
      </c>
      <c r="P61" s="36">
        <v>68.430000000000007</v>
      </c>
      <c r="Q61" s="36">
        <v>9.1199999999999992</v>
      </c>
      <c r="R61" s="38">
        <v>26.3</v>
      </c>
      <c r="S61" s="38">
        <v>0</v>
      </c>
      <c r="T61" s="37">
        <f>SUMPRODUCT(LTA!J61:AN61,LTA!J$101:AN$101,LTA!J$104:AN$104)</f>
        <v>198.83</v>
      </c>
      <c r="U61" s="37">
        <f>SUMPRODUCT(LTA!J61:AN61,LTA!J$102:AN$102,LTA!J$104:AN$104)</f>
        <v>118.81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-80</v>
      </c>
      <c r="AA61" s="75">
        <f>STOA!I61</f>
        <v>388.96000000000004</v>
      </c>
      <c r="AB61" s="75">
        <f>-STOA!O61</f>
        <v>-130</v>
      </c>
      <c r="AC61">
        <f t="shared" si="0"/>
        <v>16.588969062973661</v>
      </c>
      <c r="AD61">
        <f t="shared" si="1"/>
        <v>1446.6567449498266</v>
      </c>
      <c r="AE61">
        <f>'IDT-1'!C61</f>
        <v>0</v>
      </c>
      <c r="AF61" s="24"/>
      <c r="AG61">
        <f t="shared" si="2"/>
        <v>1446.6567449498266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6.940392287234042</v>
      </c>
      <c r="F62">
        <f>GT_Spot!Q62</f>
        <v>0</v>
      </c>
      <c r="G62">
        <f>PPCL_NG!Q62</f>
        <v>47.91</v>
      </c>
      <c r="H62">
        <f>PPCL_Spot!Q62</f>
        <v>0</v>
      </c>
      <c r="I62">
        <f>Bawana_NG!Q62</f>
        <v>47.919999999999995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765.78885247860762</v>
      </c>
      <c r="P62" s="36">
        <v>68.430000000000007</v>
      </c>
      <c r="Q62" s="36">
        <v>9.11</v>
      </c>
      <c r="R62" s="38">
        <v>26.3</v>
      </c>
      <c r="S62" s="38">
        <v>0</v>
      </c>
      <c r="T62" s="37">
        <f>SUMPRODUCT(LTA!J62:AN62,LTA!J$101:AN$101,LTA!J$104:AN$104)</f>
        <v>195.26999999999998</v>
      </c>
      <c r="U62" s="37">
        <f>SUMPRODUCT(LTA!J62:AN62,LTA!J$102:AN$102,LTA!J$104:AN$104)</f>
        <v>119.31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-60</v>
      </c>
      <c r="AA62" s="75">
        <f>STOA!I62</f>
        <v>386.26</v>
      </c>
      <c r="AB62" s="75">
        <f>-STOA!O62</f>
        <v>-130</v>
      </c>
      <c r="AC62">
        <f t="shared" si="0"/>
        <v>16.464728623156521</v>
      </c>
      <c r="AD62">
        <f t="shared" si="1"/>
        <v>1472.8403161426852</v>
      </c>
      <c r="AE62">
        <f>'IDT-1'!C62</f>
        <v>0</v>
      </c>
      <c r="AF62" s="24"/>
      <c r="AG62">
        <f t="shared" si="2"/>
        <v>1472.8403161426852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6.940392287234042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47.919999999999995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769.58557073936447</v>
      </c>
      <c r="P63" s="36">
        <v>68.430000000000007</v>
      </c>
      <c r="Q63" s="36">
        <v>20.04</v>
      </c>
      <c r="R63" s="38">
        <v>26.3</v>
      </c>
      <c r="S63" s="38">
        <v>0</v>
      </c>
      <c r="T63" s="37">
        <f>SUMPRODUCT(LTA!J63:AN63,LTA!J$101:AN$101,LTA!J$104:AN$104)</f>
        <v>190.83999999999997</v>
      </c>
      <c r="U63" s="37">
        <f>SUMPRODUCT(LTA!J63:AN63,LTA!J$102:AN$102,LTA!J$104:AN$104)</f>
        <v>119.69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-115</v>
      </c>
      <c r="AA63" s="75">
        <f>STOA!I63</f>
        <v>382.96000000000004</v>
      </c>
      <c r="AB63" s="75">
        <f>-STOA!O63</f>
        <v>-53</v>
      </c>
      <c r="AC63">
        <f t="shared" si="0"/>
        <v>16.653926795802224</v>
      </c>
      <c r="AD63">
        <f t="shared" si="1"/>
        <v>1538.3462291216308</v>
      </c>
      <c r="AE63">
        <f>'IDT-1'!C63</f>
        <v>0</v>
      </c>
      <c r="AF63" s="24"/>
      <c r="AG63">
        <f t="shared" si="2"/>
        <v>1538.3462291216308</v>
      </c>
      <c r="AI63" s="34">
        <f>PXIL!I63</f>
        <v>0</v>
      </c>
      <c r="AJ63" s="34">
        <f>PXIL!O63</f>
        <v>0</v>
      </c>
      <c r="AK63" s="34">
        <f>RTM_IEX!I63</f>
        <v>41.64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6.940392287234042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47.919999999999995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777.08190795785629</v>
      </c>
      <c r="P64" s="36">
        <v>68.430000000000007</v>
      </c>
      <c r="Q64" s="36">
        <v>20.04</v>
      </c>
      <c r="R64" s="38">
        <v>26.3</v>
      </c>
      <c r="S64" s="38">
        <v>0</v>
      </c>
      <c r="T64" s="37">
        <f>SUMPRODUCT(LTA!J64:AN64,LTA!J$101:AN$101,LTA!J$104:AN$104)</f>
        <v>184.06000000000003</v>
      </c>
      <c r="U64" s="37">
        <f>SUMPRODUCT(LTA!J64:AN64,LTA!J$102:AN$102,LTA!J$104:AN$104)</f>
        <v>119.81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-155</v>
      </c>
      <c r="AA64" s="75">
        <f>STOA!I64</f>
        <v>378.76</v>
      </c>
      <c r="AB64" s="75">
        <f>-STOA!O64</f>
        <v>0</v>
      </c>
      <c r="AC64">
        <f t="shared" si="0"/>
        <v>16.594094905536412</v>
      </c>
      <c r="AD64">
        <f t="shared" si="1"/>
        <v>1557.7223982303881</v>
      </c>
      <c r="AE64">
        <f>'IDT-1'!C64</f>
        <v>0</v>
      </c>
      <c r="AF64" s="24"/>
      <c r="AG64">
        <f t="shared" si="2"/>
        <v>1557.7223982303881</v>
      </c>
      <c r="AI64" s="34">
        <f>PXIL!I64</f>
        <v>0</v>
      </c>
      <c r="AJ64" s="34">
        <f>PXIL!O64</f>
        <v>0</v>
      </c>
      <c r="AK64" s="34">
        <f>RTM_IEX!I64</f>
        <v>51.32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6.940392287234042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47.919999999999995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795.01548960810726</v>
      </c>
      <c r="P65" s="36">
        <v>68.430000000000007</v>
      </c>
      <c r="Q65" s="36">
        <v>8.7100000000000009</v>
      </c>
      <c r="R65" s="38">
        <v>26.3</v>
      </c>
      <c r="S65" s="38">
        <v>0</v>
      </c>
      <c r="T65" s="37">
        <f>SUMPRODUCT(LTA!J65:AN65,LTA!J$101:AN$101,LTA!J$104:AN$104)</f>
        <v>179.2</v>
      </c>
      <c r="U65" s="37">
        <f>SUMPRODUCT(LTA!J65:AN65,LTA!J$102:AN$102,LTA!J$104:AN$104)</f>
        <v>94.59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-140</v>
      </c>
      <c r="AA65" s="75">
        <f>STOA!I65</f>
        <v>375.16</v>
      </c>
      <c r="AB65" s="75">
        <f>-STOA!O65</f>
        <v>0</v>
      </c>
      <c r="AC65">
        <f t="shared" si="0"/>
        <v>16.37603451122569</v>
      </c>
      <c r="AD65">
        <f t="shared" si="1"/>
        <v>1563.29404027495</v>
      </c>
      <c r="AE65">
        <f>'IDT-1'!C65</f>
        <v>0</v>
      </c>
      <c r="AF65" s="24"/>
      <c r="AG65">
        <f t="shared" si="2"/>
        <v>1563.29404027495</v>
      </c>
      <c r="AI65" s="34">
        <f>PXIL!I65</f>
        <v>0</v>
      </c>
      <c r="AJ65" s="34">
        <f>PXIL!O65</f>
        <v>0</v>
      </c>
      <c r="AK65" s="34">
        <f>RTM_IEX!I65</f>
        <v>68.75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6.1824500000000002</v>
      </c>
      <c r="E66">
        <f>GT_NG!Q66</f>
        <v>6.940392287234042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47.919999999999995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806.20546476856589</v>
      </c>
      <c r="P66" s="36">
        <v>68.430000000000007</v>
      </c>
      <c r="Q66" s="36">
        <v>8.7100000000000009</v>
      </c>
      <c r="R66" s="38">
        <v>26.3</v>
      </c>
      <c r="S66" s="38">
        <v>0</v>
      </c>
      <c r="T66" s="37">
        <f>SUMPRODUCT(LTA!J66:AN66,LTA!J$101:AN$101,LTA!J$104:AN$104)</f>
        <v>171.49</v>
      </c>
      <c r="U66" s="37">
        <f>SUMPRODUCT(LTA!J66:AN66,LTA!J$102:AN$102,LTA!J$104:AN$104)</f>
        <v>75.86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-125</v>
      </c>
      <c r="AA66" s="75">
        <f>STOA!I66</f>
        <v>370.36</v>
      </c>
      <c r="AB66" s="75">
        <f>-STOA!O66</f>
        <v>0</v>
      </c>
      <c r="AC66">
        <f t="shared" si="0"/>
        <v>16.237816899804795</v>
      </c>
      <c r="AD66">
        <f t="shared" si="1"/>
        <v>1577.8588830468291</v>
      </c>
      <c r="AE66">
        <f>'IDT-1'!C66</f>
        <v>0</v>
      </c>
      <c r="AF66" s="24"/>
      <c r="AG66">
        <f t="shared" si="2"/>
        <v>1577.8588830468291</v>
      </c>
      <c r="AI66" s="34">
        <f>PXIL!I66</f>
        <v>0</v>
      </c>
      <c r="AJ66" s="34">
        <f>PXIL!O66</f>
        <v>0</v>
      </c>
      <c r="AK66" s="34">
        <f>RTM_IEX!I66</f>
        <v>88.11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6.1824500000000002</v>
      </c>
      <c r="E67">
        <f>GT_NG!Q67</f>
        <v>6.940392287234042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47.919999999999995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818.07401930677145</v>
      </c>
      <c r="P67" s="36">
        <v>68.430000000000007</v>
      </c>
      <c r="Q67" s="36">
        <v>8.7100000000000009</v>
      </c>
      <c r="R67" s="38">
        <v>26.3</v>
      </c>
      <c r="S67" s="38">
        <v>0</v>
      </c>
      <c r="T67" s="37">
        <f>SUMPRODUCT(LTA!J67:AN67,LTA!J$101:AN$101,LTA!J$104:AN$104)</f>
        <v>163.19</v>
      </c>
      <c r="U67" s="37">
        <f>SUMPRODUCT(LTA!J67:AN67,LTA!J$102:AN$102,LTA!J$104:AN$104)</f>
        <v>75.69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-65</v>
      </c>
      <c r="AA67" s="75">
        <f>STOA!I67</f>
        <v>365.86</v>
      </c>
      <c r="AB67" s="75">
        <f>-STOA!O67</f>
        <v>-50</v>
      </c>
      <c r="AC67">
        <f t="shared" si="0"/>
        <v>16.122270904519056</v>
      </c>
      <c r="AD67">
        <f t="shared" si="1"/>
        <v>1584.932983580321</v>
      </c>
      <c r="AE67">
        <f>'IDT-1'!C67</f>
        <v>0</v>
      </c>
      <c r="AF67" s="24"/>
      <c r="AG67">
        <f t="shared" si="2"/>
        <v>1584.932983580321</v>
      </c>
      <c r="AI67" s="34">
        <f>PXIL!I67</f>
        <v>0</v>
      </c>
      <c r="AJ67" s="34">
        <f>PXIL!O67</f>
        <v>0</v>
      </c>
      <c r="AK67" s="34">
        <f>RTM_IEX!I67</f>
        <v>86.17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6.1824500000000002</v>
      </c>
      <c r="E68">
        <f>GT_NG!Q68</f>
        <v>6.940392287234042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47.919999999999995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825.81697526048436</v>
      </c>
      <c r="P68" s="36">
        <v>68.430000000000007</v>
      </c>
      <c r="Q68" s="36">
        <v>8.7100000000000009</v>
      </c>
      <c r="R68" s="38">
        <v>26.3</v>
      </c>
      <c r="S68" s="38">
        <v>0</v>
      </c>
      <c r="T68" s="37">
        <f>SUMPRODUCT(LTA!J68:AN68,LTA!J$101:AN$101,LTA!J$104:AN$104)</f>
        <v>153.93</v>
      </c>
      <c r="U68" s="37">
        <f>SUMPRODUCT(LTA!J68:AN68,LTA!J$102:AN$102,LTA!J$104:AN$104)</f>
        <v>75.56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-55</v>
      </c>
      <c r="AA68" s="75">
        <f>STOA!I68</f>
        <v>361.36</v>
      </c>
      <c r="AB68" s="75">
        <f>-STOA!O68</f>
        <v>-50</v>
      </c>
      <c r="AC68">
        <f t="shared" ref="AC68:AC98" si="3">SUMIF(B68:AB68,"&gt;0")*$AC$2-SUMIF(B68:AB68,"&lt;0")*($AC$2/(1-$AC$2))+SUMIF(AI68:AR68,"&gt;0")*$AC$2-SUMIF(AI68:AR68,"&lt;0")*($AC$2/(1-$AC$2))</f>
        <v>15.843083641689773</v>
      </c>
      <c r="AD68">
        <f t="shared" ref="AD68:AD98" si="4">SUM(B68:AB68,AI68:AR68)-AC68</f>
        <v>1573.5751267968631</v>
      </c>
      <c r="AE68">
        <f>'IDT-1'!C68</f>
        <v>0</v>
      </c>
      <c r="AF68" s="24"/>
      <c r="AG68">
        <f t="shared" ref="AG68:AG98" si="5">SUM(AD68:AF68)</f>
        <v>1573.5751267968631</v>
      </c>
      <c r="AI68" s="34">
        <f>PXIL!I68</f>
        <v>0</v>
      </c>
      <c r="AJ68" s="34">
        <f>PXIL!O68</f>
        <v>0</v>
      </c>
      <c r="AK68" s="34">
        <f>RTM_IEX!I68</f>
        <v>70.680000000000007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6.1824500000000002</v>
      </c>
      <c r="E69">
        <f>GT_NG!Q69</f>
        <v>6.940392287234042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48.670000000000009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820.86987563518971</v>
      </c>
      <c r="P69" s="36">
        <v>68.430000000000007</v>
      </c>
      <c r="Q69" s="36">
        <v>8.7100000000000009</v>
      </c>
      <c r="R69" s="38">
        <v>26.3</v>
      </c>
      <c r="S69" s="38">
        <v>0</v>
      </c>
      <c r="T69" s="37">
        <f>SUMPRODUCT(LTA!J69:AN69,LTA!J$101:AN$101,LTA!J$104:AN$104)</f>
        <v>143.38</v>
      </c>
      <c r="U69" s="37">
        <f>SUMPRODUCT(LTA!J69:AN69,LTA!J$102:AN$102,LTA!J$104:AN$104)</f>
        <v>75.55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-45</v>
      </c>
      <c r="AA69" s="75">
        <f>STOA!I69</f>
        <v>356.26</v>
      </c>
      <c r="AB69" s="75">
        <f>-STOA!O69</f>
        <v>-50</v>
      </c>
      <c r="AC69">
        <f t="shared" si="3"/>
        <v>15.451783889765229</v>
      </c>
      <c r="AD69">
        <f t="shared" si="4"/>
        <v>1549.589326923493</v>
      </c>
      <c r="AE69">
        <f>'IDT-1'!C69</f>
        <v>0</v>
      </c>
      <c r="AF69" s="24"/>
      <c r="AG69">
        <f t="shared" si="5"/>
        <v>1549.589326923493</v>
      </c>
      <c r="AI69" s="34">
        <f>PXIL!I69</f>
        <v>0</v>
      </c>
      <c r="AJ69" s="34">
        <f>PXIL!O69</f>
        <v>0</v>
      </c>
      <c r="AK69" s="34">
        <f>RTM_IEX!I69</f>
        <v>56.16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6.1824500000000002</v>
      </c>
      <c r="E70">
        <f>GT_NG!Q70</f>
        <v>6.940392287234042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48.670000000000009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819.90990339699931</v>
      </c>
      <c r="P70" s="36">
        <v>68.430000000000007</v>
      </c>
      <c r="Q70" s="36">
        <v>8.7100000000000009</v>
      </c>
      <c r="R70" s="38">
        <v>23.84</v>
      </c>
      <c r="S70" s="38">
        <v>0</v>
      </c>
      <c r="T70" s="37">
        <f>SUMPRODUCT(LTA!J70:AN70,LTA!J$101:AN$101,LTA!J$104:AN$104)</f>
        <v>133.95000000000002</v>
      </c>
      <c r="U70" s="37">
        <f>SUMPRODUCT(LTA!J70:AN70,LTA!J$102:AN$102,LTA!J$104:AN$104)</f>
        <v>75.739999999999995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-55</v>
      </c>
      <c r="AA70" s="75">
        <f>STOA!I70</f>
        <v>350.26</v>
      </c>
      <c r="AB70" s="75">
        <f>-STOA!O70</f>
        <v>-28</v>
      </c>
      <c r="AC70">
        <f t="shared" si="3"/>
        <v>15.019118603802809</v>
      </c>
      <c r="AD70">
        <f t="shared" si="4"/>
        <v>1524.9620199712649</v>
      </c>
      <c r="AE70">
        <f>'IDT-1'!C70</f>
        <v>0</v>
      </c>
      <c r="AF70" s="24"/>
      <c r="AG70">
        <f t="shared" si="5"/>
        <v>1524.9620199712649</v>
      </c>
      <c r="AI70" s="34">
        <f>PXIL!I70</f>
        <v>0</v>
      </c>
      <c r="AJ70" s="34">
        <f>PXIL!O70</f>
        <v>0</v>
      </c>
      <c r="AK70" s="34">
        <f>RTM_IEX!I70</f>
        <v>37.76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6.1824500000000002</v>
      </c>
      <c r="E71">
        <f>GT_NG!Q71</f>
        <v>6.940392287234042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48.670000000000009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819.83502744828127</v>
      </c>
      <c r="P71" s="36">
        <v>68.430000000000007</v>
      </c>
      <c r="Q71" s="36">
        <v>8.7100000000000009</v>
      </c>
      <c r="R71" s="38">
        <v>21.12</v>
      </c>
      <c r="S71" s="38">
        <v>0</v>
      </c>
      <c r="T71" s="37">
        <f>SUMPRODUCT(LTA!J71:AN71,LTA!J$101:AN$101,LTA!J$104:AN$104)</f>
        <v>128.79</v>
      </c>
      <c r="U71" s="37">
        <f>SUMPRODUCT(LTA!J71:AN71,LTA!J$102:AN$102,LTA!J$104:AN$104)</f>
        <v>77.47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268.01</v>
      </c>
      <c r="AB71" s="75">
        <f>-STOA!O71</f>
        <v>0</v>
      </c>
      <c r="AC71">
        <f t="shared" si="3"/>
        <v>13.49511911111188</v>
      </c>
      <c r="AD71">
        <f t="shared" si="4"/>
        <v>1520.0411435152378</v>
      </c>
      <c r="AE71">
        <f>'IDT-1'!C71</f>
        <v>0</v>
      </c>
      <c r="AF71" s="24"/>
      <c r="AG71">
        <f t="shared" si="5"/>
        <v>1520.0411435152378</v>
      </c>
      <c r="AI71" s="34">
        <f>PXIL!I71</f>
        <v>0</v>
      </c>
      <c r="AJ71" s="34">
        <f>PXIL!O71</f>
        <v>0</v>
      </c>
      <c r="AK71" s="34">
        <f>RTM_IEX!I71</f>
        <v>36.79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6.1824500000000002</v>
      </c>
      <c r="E72">
        <f>GT_NG!Q72</f>
        <v>6.940392287234042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48.670000000000009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826.11153572922217</v>
      </c>
      <c r="P72" s="36">
        <v>68.430000000000007</v>
      </c>
      <c r="Q72" s="36">
        <v>8.7100000000000009</v>
      </c>
      <c r="R72" s="38">
        <v>18.7</v>
      </c>
      <c r="S72" s="38">
        <v>0</v>
      </c>
      <c r="T72" s="37">
        <f>SUMPRODUCT(LTA!J72:AN72,LTA!J$101:AN$101,LTA!J$104:AN$104)</f>
        <v>119.67999999999999</v>
      </c>
      <c r="U72" s="37">
        <f>SUMPRODUCT(LTA!J72:AN72,LTA!J$102:AN$102,LTA!J$104:AN$104)</f>
        <v>77.81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264.40999999999997</v>
      </c>
      <c r="AB72" s="75">
        <f>-STOA!O72</f>
        <v>0</v>
      </c>
      <c r="AC72">
        <f t="shared" si="3"/>
        <v>13.411752383984158</v>
      </c>
      <c r="AD72">
        <f t="shared" si="4"/>
        <v>1510.6510185233064</v>
      </c>
      <c r="AE72">
        <f>'IDT-1'!C72</f>
        <v>0</v>
      </c>
      <c r="AF72" s="24"/>
      <c r="AG72">
        <f t="shared" si="5"/>
        <v>1510.6510185233064</v>
      </c>
      <c r="AI72" s="34">
        <f>PXIL!I72</f>
        <v>0</v>
      </c>
      <c r="AJ72" s="34">
        <f>PXIL!O72</f>
        <v>0</v>
      </c>
      <c r="AK72" s="34">
        <f>RTM_IEX!I72</f>
        <v>35.83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6.1824500000000002</v>
      </c>
      <c r="E73">
        <f>GT_NG!Q73</f>
        <v>6.940392287234042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48.670000000000009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820.85569010501604</v>
      </c>
      <c r="P73" s="36">
        <v>68.430000000000007</v>
      </c>
      <c r="Q73" s="36">
        <v>8.7100000000000009</v>
      </c>
      <c r="R73" s="38">
        <v>11.8</v>
      </c>
      <c r="S73" s="38">
        <v>0</v>
      </c>
      <c r="T73" s="37">
        <f>SUMPRODUCT(LTA!J73:AN73,LTA!J$101:AN$101,LTA!J$104:AN$104)</f>
        <v>109.35</v>
      </c>
      <c r="U73" s="37">
        <f>SUMPRODUCT(LTA!J73:AN73,LTA!J$102:AN$102,LTA!J$104:AN$104)</f>
        <v>78.010000000000005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259.90999999999997</v>
      </c>
      <c r="AB73" s="75">
        <f>-STOA!O73</f>
        <v>0</v>
      </c>
      <c r="AC73">
        <f t="shared" si="3"/>
        <v>13.150428942491139</v>
      </c>
      <c r="AD73">
        <f t="shared" si="4"/>
        <v>1481.216496340593</v>
      </c>
      <c r="AE73">
        <f>'IDT-1'!C73</f>
        <v>0</v>
      </c>
      <c r="AF73" s="24"/>
      <c r="AG73">
        <f t="shared" si="5"/>
        <v>1481.216496340593</v>
      </c>
      <c r="AI73" s="34">
        <f>PXIL!I73</f>
        <v>0</v>
      </c>
      <c r="AJ73" s="34">
        <f>PXIL!O73</f>
        <v>0</v>
      </c>
      <c r="AK73" s="34">
        <f>RTM_IEX!I73</f>
        <v>32.92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6.1824500000000002</v>
      </c>
      <c r="E74">
        <f>GT_NG!Q74</f>
        <v>6.940392287234042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48.670000000000009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820.85569010501604</v>
      </c>
      <c r="P74" s="36">
        <v>68.430000000000007</v>
      </c>
      <c r="Q74" s="36">
        <v>8.7100000000000009</v>
      </c>
      <c r="R74" s="38">
        <v>5.9926563192904654</v>
      </c>
      <c r="S74" s="38">
        <v>0</v>
      </c>
      <c r="T74" s="37">
        <f>SUMPRODUCT(LTA!J74:AN74,LTA!J$101:AN$101,LTA!J$104:AN$104)</f>
        <v>98.39</v>
      </c>
      <c r="U74" s="37">
        <f>SUMPRODUCT(LTA!J74:AN74,LTA!J$102:AN$102,LTA!J$104:AN$104)</f>
        <v>78.31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255.41</v>
      </c>
      <c r="AB74" s="75">
        <f>-STOA!O74</f>
        <v>0</v>
      </c>
      <c r="AC74">
        <f t="shared" si="3"/>
        <v>12.914788318100902</v>
      </c>
      <c r="AD74">
        <f t="shared" si="4"/>
        <v>1454.6747932842741</v>
      </c>
      <c r="AE74">
        <f>'IDT-1'!C74</f>
        <v>0</v>
      </c>
      <c r="AF74" s="24"/>
      <c r="AG74">
        <f t="shared" si="5"/>
        <v>1454.6747932842741</v>
      </c>
      <c r="AI74" s="34">
        <f>PXIL!I74</f>
        <v>0</v>
      </c>
      <c r="AJ74" s="34">
        <f>PXIL!O74</f>
        <v>0</v>
      </c>
      <c r="AK74" s="34">
        <f>RTM_IEX!I74</f>
        <v>27.11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6.1824500000000002</v>
      </c>
      <c r="E75">
        <f>GT_NG!Q75</f>
        <v>7.0091090425531908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48.670000000000009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817.22069225587745</v>
      </c>
      <c r="P75" s="36">
        <v>68.430000000000007</v>
      </c>
      <c r="Q75" s="36">
        <v>22.18</v>
      </c>
      <c r="R75" s="38">
        <v>0</v>
      </c>
      <c r="S75" s="38">
        <v>0</v>
      </c>
      <c r="T75" s="37">
        <f>SUMPRODUCT(LTA!J75:AN75,LTA!J$101:AN$101,LTA!J$104:AN$104)</f>
        <v>90</v>
      </c>
      <c r="U75" s="37">
        <f>SUMPRODUCT(LTA!J75:AN75,LTA!J$102:AN$102,LTA!J$104:AN$104)</f>
        <v>108.86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-25</v>
      </c>
      <c r="AA75" s="75">
        <f>STOA!I75</f>
        <v>294.95000000000005</v>
      </c>
      <c r="AB75" s="75">
        <f>-STOA!O75</f>
        <v>0</v>
      </c>
      <c r="AC75">
        <f t="shared" si="3"/>
        <v>13.626479024797735</v>
      </c>
      <c r="AD75">
        <f t="shared" si="4"/>
        <v>1450.464165164467</v>
      </c>
      <c r="AE75">
        <f>'IDT-1'!C75</f>
        <v>0</v>
      </c>
      <c r="AF75" s="24"/>
      <c r="AG75">
        <f t="shared" si="5"/>
        <v>1450.464165164467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-17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6.1824500000000002</v>
      </c>
      <c r="E76">
        <f>GT_NG!Q76</f>
        <v>7.0091090425531908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48.670000000000009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823.15896425674805</v>
      </c>
      <c r="P76" s="36">
        <v>68.430000000000007</v>
      </c>
      <c r="Q76" s="36">
        <v>22.18</v>
      </c>
      <c r="R76" s="38">
        <v>0</v>
      </c>
      <c r="S76" s="38">
        <v>0</v>
      </c>
      <c r="T76" s="37">
        <f>SUMPRODUCT(LTA!J76:AN76,LTA!J$101:AN$101,LTA!J$104:AN$104)</f>
        <v>86.33</v>
      </c>
      <c r="U76" s="37">
        <f>SUMPRODUCT(LTA!J76:AN76,LTA!J$102:AN$102,LTA!J$104:AN$104)</f>
        <v>130.52000000000001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-73</v>
      </c>
      <c r="AA76" s="75">
        <f>STOA!I76</f>
        <v>291.95000000000005</v>
      </c>
      <c r="AB76" s="75">
        <f>-STOA!O76</f>
        <v>0</v>
      </c>
      <c r="AC76">
        <f t="shared" si="3"/>
        <v>14.201285429381992</v>
      </c>
      <c r="AD76">
        <f t="shared" si="4"/>
        <v>1426.8176307607534</v>
      </c>
      <c r="AE76">
        <f>'IDT-1'!C76</f>
        <v>0</v>
      </c>
      <c r="AF76" s="24"/>
      <c r="AG76">
        <f t="shared" si="5"/>
        <v>1426.8176307607534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-13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6.1824500000000002</v>
      </c>
      <c r="E77">
        <f>GT_NG!Q77</f>
        <v>7.0091090425531908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855.62018098310796</v>
      </c>
      <c r="P77" s="36">
        <v>68.430000000000007</v>
      </c>
      <c r="Q77" s="36">
        <v>22.18</v>
      </c>
      <c r="R77" s="38">
        <v>0</v>
      </c>
      <c r="S77" s="38">
        <v>0</v>
      </c>
      <c r="T77" s="37">
        <f>SUMPRODUCT(LTA!J77:AN77,LTA!J$101:AN$101,LTA!J$104:AN$104)</f>
        <v>80.14</v>
      </c>
      <c r="U77" s="37">
        <f>SUMPRODUCT(LTA!J77:AN77,LTA!J$102:AN$102,LTA!J$104:AN$104)</f>
        <v>130.46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-165</v>
      </c>
      <c r="AA77" s="75">
        <f>STOA!I77</f>
        <v>290.45000000000005</v>
      </c>
      <c r="AB77" s="75">
        <f>-STOA!O77</f>
        <v>0</v>
      </c>
      <c r="AC77">
        <f t="shared" si="3"/>
        <v>15.114454593393978</v>
      </c>
      <c r="AD77">
        <f t="shared" si="4"/>
        <v>1364.9456783231019</v>
      </c>
      <c r="AE77">
        <f>'IDT-1'!C77</f>
        <v>0</v>
      </c>
      <c r="AF77" s="24"/>
      <c r="AG77">
        <f t="shared" si="5"/>
        <v>1364.9456783231019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6.1824500000000002</v>
      </c>
      <c r="E78">
        <f>GT_NG!Q78</f>
        <v>7.0091090425531908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858.8673585535015</v>
      </c>
      <c r="P78" s="36">
        <v>68.430000000000007</v>
      </c>
      <c r="Q78" s="36">
        <v>22.18</v>
      </c>
      <c r="R78" s="38">
        <v>0</v>
      </c>
      <c r="S78" s="38">
        <v>0</v>
      </c>
      <c r="T78" s="37">
        <f>SUMPRODUCT(LTA!J78:AN78,LTA!J$101:AN$101,LTA!J$104:AN$104)</f>
        <v>75.62</v>
      </c>
      <c r="U78" s="37">
        <f>SUMPRODUCT(LTA!J78:AN78,LTA!J$102:AN$102,LTA!J$104:AN$104)</f>
        <v>130.53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-175</v>
      </c>
      <c r="AA78" s="75">
        <f>STOA!I78</f>
        <v>288.95000000000005</v>
      </c>
      <c r="AB78" s="75">
        <f>-STOA!O78</f>
        <v>0</v>
      </c>
      <c r="AC78">
        <f t="shared" si="3"/>
        <v>15.321501071590518</v>
      </c>
      <c r="AD78">
        <f t="shared" si="4"/>
        <v>1336.0358094152987</v>
      </c>
      <c r="AE78">
        <f>'IDT-1'!C78</f>
        <v>0</v>
      </c>
      <c r="AF78" s="24"/>
      <c r="AG78">
        <f t="shared" si="5"/>
        <v>1336.0358094152987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-19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6.1824500000000002</v>
      </c>
      <c r="E79">
        <f>GT_NG!Q79</f>
        <v>7.0091090425531908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60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887.77614428711115</v>
      </c>
      <c r="P79" s="36">
        <v>68.430000000000007</v>
      </c>
      <c r="Q79" s="36">
        <v>22.18</v>
      </c>
      <c r="R79" s="38">
        <v>0</v>
      </c>
      <c r="S79" s="38">
        <v>0</v>
      </c>
      <c r="T79" s="37">
        <f>SUMPRODUCT(LTA!J79:AN79,LTA!J$101:AN$101,LTA!J$104:AN$104)</f>
        <v>72.19</v>
      </c>
      <c r="U79" s="37">
        <f>SUMPRODUCT(LTA!J79:AN79,LTA!J$102:AN$102,LTA!J$104:AN$104)</f>
        <v>130.56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-185</v>
      </c>
      <c r="AA79" s="75">
        <f>STOA!I79</f>
        <v>286.95000000000005</v>
      </c>
      <c r="AB79" s="75">
        <f>-STOA!O79</f>
        <v>0</v>
      </c>
      <c r="AC79">
        <f t="shared" si="3"/>
        <v>16.44165360799947</v>
      </c>
      <c r="AD79">
        <f t="shared" si="4"/>
        <v>1285.4244426124992</v>
      </c>
      <c r="AE79">
        <f>'IDT-1'!C79</f>
        <v>0</v>
      </c>
      <c r="AF79" s="24"/>
      <c r="AG79">
        <f t="shared" si="5"/>
        <v>1285.4244426124992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-97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6.1824500000000002</v>
      </c>
      <c r="E80">
        <f>GT_NG!Q80</f>
        <v>7.0091090425531908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60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893.12304544638596</v>
      </c>
      <c r="P80" s="36">
        <v>68.430000000000007</v>
      </c>
      <c r="Q80" s="36">
        <v>22.18</v>
      </c>
      <c r="R80" s="38">
        <v>0</v>
      </c>
      <c r="S80" s="38">
        <v>0</v>
      </c>
      <c r="T80" s="37">
        <f>SUMPRODUCT(LTA!J80:AN80,LTA!J$101:AN$101,LTA!J$104:AN$104)</f>
        <v>68.78</v>
      </c>
      <c r="U80" s="37">
        <f>SUMPRODUCT(LTA!J80:AN80,LTA!J$102:AN$102,LTA!J$104:AN$104)</f>
        <v>130.57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-190</v>
      </c>
      <c r="AA80" s="75">
        <f>STOA!I80</f>
        <v>284.72000000000003</v>
      </c>
      <c r="AB80" s="75">
        <f>-STOA!O80</f>
        <v>0</v>
      </c>
      <c r="AC80">
        <f t="shared" si="3"/>
        <v>16.456918593245479</v>
      </c>
      <c r="AD80">
        <f t="shared" si="4"/>
        <v>1283.1260787865281</v>
      </c>
      <c r="AE80">
        <f>'IDT-1'!C80</f>
        <v>0</v>
      </c>
      <c r="AF80" s="24"/>
      <c r="AG80">
        <f t="shared" si="5"/>
        <v>1283.1260787865281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-94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6.1824500000000002</v>
      </c>
      <c r="E81">
        <f>GT_NG!Q81</f>
        <v>7.0091090425531908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60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897.2442792044618</v>
      </c>
      <c r="P81" s="36">
        <v>68.430000000000007</v>
      </c>
      <c r="Q81" s="36">
        <v>22.18</v>
      </c>
      <c r="R81" s="38">
        <v>0</v>
      </c>
      <c r="S81" s="38">
        <v>0</v>
      </c>
      <c r="T81" s="37">
        <f>SUMPRODUCT(LTA!J81:AN81,LTA!J$101:AN$101,LTA!J$104:AN$104)</f>
        <v>66.22</v>
      </c>
      <c r="U81" s="37">
        <f>SUMPRODUCT(LTA!J81:AN81,LTA!J$102:AN$102,LTA!J$104:AN$104)</f>
        <v>130.81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-190</v>
      </c>
      <c r="AA81" s="75">
        <f>STOA!I81</f>
        <v>283.36000000000007</v>
      </c>
      <c r="AB81" s="75">
        <f>-STOA!O81</f>
        <v>0</v>
      </c>
      <c r="AC81">
        <f t="shared" si="3"/>
        <v>16.5495827255385</v>
      </c>
      <c r="AD81">
        <f t="shared" si="4"/>
        <v>1273.4746484123109</v>
      </c>
      <c r="AE81">
        <f>'IDT-1'!C81</f>
        <v>0</v>
      </c>
      <c r="AF81" s="24"/>
      <c r="AG81">
        <f t="shared" si="5"/>
        <v>1273.4746484123109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-104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6.1824500000000002</v>
      </c>
      <c r="E82">
        <f>GT_NG!Q82</f>
        <v>7.0091090425531908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55.787727402338177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897.2442792044618</v>
      </c>
      <c r="P82" s="36">
        <v>68.430000000000007</v>
      </c>
      <c r="Q82" s="36">
        <v>22.18</v>
      </c>
      <c r="R82" s="38">
        <v>0</v>
      </c>
      <c r="S82" s="38">
        <v>0</v>
      </c>
      <c r="T82" s="37">
        <f>SUMPRODUCT(LTA!J82:AN82,LTA!J$101:AN$101,LTA!J$104:AN$104)</f>
        <v>64.209999999999994</v>
      </c>
      <c r="U82" s="37">
        <f>SUMPRODUCT(LTA!J82:AN82,LTA!J$102:AN$102,LTA!J$104:AN$104)</f>
        <v>122.71000000000001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-190</v>
      </c>
      <c r="AA82" s="75">
        <f>STOA!I82</f>
        <v>282.95000000000005</v>
      </c>
      <c r="AB82" s="75">
        <f>-STOA!O82</f>
        <v>0</v>
      </c>
      <c r="AC82">
        <f t="shared" si="3"/>
        <v>16.402182471634685</v>
      </c>
      <c r="AD82">
        <f t="shared" si="4"/>
        <v>1260.8897760685529</v>
      </c>
      <c r="AE82">
        <f>'IDT-1'!C82</f>
        <v>0</v>
      </c>
      <c r="AF82" s="24"/>
      <c r="AG82">
        <f t="shared" si="5"/>
        <v>1260.8897760685529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-102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6.1824500000000002</v>
      </c>
      <c r="E83">
        <f>GT_NG!Q83</f>
        <v>7.0091090425531908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55.787727402338177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897.2442792044618</v>
      </c>
      <c r="P83" s="36">
        <v>68.430000000000007</v>
      </c>
      <c r="Q83" s="36">
        <v>22.18</v>
      </c>
      <c r="R83" s="38">
        <v>0</v>
      </c>
      <c r="S83" s="38">
        <v>0</v>
      </c>
      <c r="T83" s="37">
        <f>SUMPRODUCT(LTA!J83:AN83,LTA!J$101:AN$101,LTA!J$104:AN$104)</f>
        <v>61.46</v>
      </c>
      <c r="U83" s="37">
        <f>SUMPRODUCT(LTA!J83:AN83,LTA!J$102:AN$102,LTA!J$104:AN$104)</f>
        <v>122.38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-185</v>
      </c>
      <c r="AA83" s="75">
        <f>STOA!I83</f>
        <v>282.89999999999998</v>
      </c>
      <c r="AB83" s="75">
        <f>-STOA!O83</f>
        <v>0</v>
      </c>
      <c r="AC83">
        <f t="shared" si="3"/>
        <v>16.19707592119078</v>
      </c>
      <c r="AD83">
        <f t="shared" si="4"/>
        <v>1277.9648826189969</v>
      </c>
      <c r="AE83">
        <f>'IDT-1'!C83</f>
        <v>0</v>
      </c>
      <c r="AF83" s="24"/>
      <c r="AG83">
        <f t="shared" si="5"/>
        <v>1277.9648826189969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-87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6.1824500000000002</v>
      </c>
      <c r="E84">
        <f>GT_NG!Q84</f>
        <v>7.0091090425531908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55.787727402338177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897.2442792044618</v>
      </c>
      <c r="P84" s="36">
        <v>68.430000000000007</v>
      </c>
      <c r="Q84" s="36">
        <v>22.18</v>
      </c>
      <c r="R84" s="38">
        <v>0</v>
      </c>
      <c r="S84" s="38">
        <v>0</v>
      </c>
      <c r="T84" s="37">
        <f>SUMPRODUCT(LTA!J84:AN84,LTA!J$101:AN$101,LTA!J$104:AN$104)</f>
        <v>59.23</v>
      </c>
      <c r="U84" s="37">
        <f>SUMPRODUCT(LTA!J84:AN84,LTA!J$102:AN$102,LTA!J$104:AN$104)</f>
        <v>122.45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-170</v>
      </c>
      <c r="AA84" s="75">
        <f>STOA!I84</f>
        <v>282.89999999999998</v>
      </c>
      <c r="AB84" s="75">
        <f>-STOA!O84</f>
        <v>0</v>
      </c>
      <c r="AC84">
        <f t="shared" si="3"/>
        <v>16.089286645968823</v>
      </c>
      <c r="AD84">
        <f t="shared" si="4"/>
        <v>1285.9126718942186</v>
      </c>
      <c r="AE84">
        <f>'IDT-1'!C84</f>
        <v>-11.007</v>
      </c>
      <c r="AF84" s="24"/>
      <c r="AG84">
        <f t="shared" si="5"/>
        <v>1274.9056718942186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-92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6.1824500000000002</v>
      </c>
      <c r="E85">
        <f>GT_NG!Q85</f>
        <v>7.0091090425531908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55.787727402338177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888.31406460140443</v>
      </c>
      <c r="P85" s="36">
        <v>68.430000000000007</v>
      </c>
      <c r="Q85" s="36">
        <v>22.18</v>
      </c>
      <c r="R85" s="38">
        <v>0</v>
      </c>
      <c r="S85" s="38">
        <v>0</v>
      </c>
      <c r="T85" s="37">
        <f>SUMPRODUCT(LTA!J85:AN85,LTA!J$101:AN$101,LTA!J$104:AN$104)</f>
        <v>57.29</v>
      </c>
      <c r="U85" s="37">
        <f>SUMPRODUCT(LTA!J85:AN85,LTA!J$102:AN$102,LTA!J$104:AN$104)</f>
        <v>121.89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-125</v>
      </c>
      <c r="AA85" s="75">
        <f>STOA!I85</f>
        <v>282.89999999999998</v>
      </c>
      <c r="AB85" s="75">
        <f>-STOA!O85</f>
        <v>0</v>
      </c>
      <c r="AC85">
        <f t="shared" si="3"/>
        <v>15.32284119329727</v>
      </c>
      <c r="AD85">
        <f t="shared" si="4"/>
        <v>1350.2489027438328</v>
      </c>
      <c r="AE85">
        <f>'IDT-1'!C85</f>
        <v>-31.329000000000001</v>
      </c>
      <c r="AF85" s="24"/>
      <c r="AG85">
        <f t="shared" si="5"/>
        <v>1318.9199027438328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-62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6.1824500000000002</v>
      </c>
      <c r="E86">
        <f>GT_NG!Q86</f>
        <v>7.0091090425531908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55.787727402338177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886.88782656418573</v>
      </c>
      <c r="P86" s="36">
        <v>68.430000000000007</v>
      </c>
      <c r="Q86" s="36">
        <v>22.18</v>
      </c>
      <c r="R86" s="38">
        <v>0</v>
      </c>
      <c r="S86" s="38">
        <v>0</v>
      </c>
      <c r="T86" s="37">
        <f>SUMPRODUCT(LTA!J86:AN86,LTA!J$101:AN$101,LTA!J$104:AN$104)</f>
        <v>55.78</v>
      </c>
      <c r="U86" s="37">
        <f>SUMPRODUCT(LTA!J86:AN86,LTA!J$102:AN$102,LTA!J$104:AN$104)</f>
        <v>121.44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-85</v>
      </c>
      <c r="AA86" s="75">
        <f>STOA!I86</f>
        <v>282.89999999999998</v>
      </c>
      <c r="AB86" s="75">
        <f>-STOA!O86</f>
        <v>0</v>
      </c>
      <c r="AC86">
        <f t="shared" si="3"/>
        <v>15.017820345381692</v>
      </c>
      <c r="AD86">
        <f t="shared" si="4"/>
        <v>1378.1676855545295</v>
      </c>
      <c r="AE86">
        <f>'IDT-1'!C86</f>
        <v>-53.344000000000001</v>
      </c>
      <c r="AF86" s="24"/>
      <c r="AG86">
        <f t="shared" si="5"/>
        <v>1324.8236855545294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-71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6.1824500000000002</v>
      </c>
      <c r="E87">
        <f>GT_NG!Q87</f>
        <v>7.0091090425531908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55.787727402338177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886.74496870497751</v>
      </c>
      <c r="P87" s="36">
        <v>68.430000000000007</v>
      </c>
      <c r="Q87" s="36">
        <v>22.18</v>
      </c>
      <c r="R87" s="38">
        <v>0</v>
      </c>
      <c r="S87" s="38">
        <v>0</v>
      </c>
      <c r="T87" s="37">
        <f>SUMPRODUCT(LTA!J87:AN87,LTA!J$101:AN$101,LTA!J$104:AN$104)</f>
        <v>54.16</v>
      </c>
      <c r="U87" s="37">
        <f>SUMPRODUCT(LTA!J87:AN87,LTA!J$102:AN$102,LTA!J$104:AN$104)</f>
        <v>121.55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-75</v>
      </c>
      <c r="AA87" s="75">
        <f>STOA!I87</f>
        <v>326.47000000000003</v>
      </c>
      <c r="AB87" s="75">
        <f>-STOA!O87</f>
        <v>0</v>
      </c>
      <c r="AC87">
        <f t="shared" si="3"/>
        <v>15.360056813654074</v>
      </c>
      <c r="AD87">
        <f t="shared" si="4"/>
        <v>1422.7425912270492</v>
      </c>
      <c r="AE87">
        <f>'IDT-1'!C87</f>
        <v>-76.204999999999998</v>
      </c>
      <c r="AF87" s="24"/>
      <c r="AG87">
        <f t="shared" si="5"/>
        <v>1346.5375912270492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-78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6.1824500000000002</v>
      </c>
      <c r="E88">
        <f>GT_NG!Q88</f>
        <v>7.0091090425531908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55.787727402338177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886.74496870497751</v>
      </c>
      <c r="P88" s="36">
        <v>68.430000000000007</v>
      </c>
      <c r="Q88" s="36">
        <v>22.18</v>
      </c>
      <c r="R88" s="38">
        <v>0</v>
      </c>
      <c r="S88" s="38">
        <v>0</v>
      </c>
      <c r="T88" s="37">
        <f>SUMPRODUCT(LTA!J88:AN88,LTA!J$101:AN$101,LTA!J$104:AN$104)</f>
        <v>51.49</v>
      </c>
      <c r="U88" s="37">
        <f>SUMPRODUCT(LTA!J88:AN88,LTA!J$102:AN$102,LTA!J$104:AN$104)</f>
        <v>120.97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-40</v>
      </c>
      <c r="AA88" s="75">
        <f>STOA!I88</f>
        <v>326.47000000000003</v>
      </c>
      <c r="AB88" s="75">
        <f>-STOA!O88</f>
        <v>0</v>
      </c>
      <c r="AC88">
        <f t="shared" si="3"/>
        <v>14.949697330199676</v>
      </c>
      <c r="AD88">
        <f t="shared" si="4"/>
        <v>1462.9029507105038</v>
      </c>
      <c r="AE88">
        <f>'IDT-1'!C88</f>
        <v>-95.68</v>
      </c>
      <c r="AF88" s="24"/>
      <c r="AG88">
        <f t="shared" si="5"/>
        <v>1367.2229507105037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-70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6.1824500000000002</v>
      </c>
      <c r="E89">
        <f>GT_NG!Q89</f>
        <v>7.0091090425531908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55.787727402338177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887.21843612850125</v>
      </c>
      <c r="P89" s="36">
        <v>68.430000000000007</v>
      </c>
      <c r="Q89" s="36">
        <v>22.18</v>
      </c>
      <c r="R89" s="38">
        <v>0</v>
      </c>
      <c r="S89" s="38">
        <v>0</v>
      </c>
      <c r="T89" s="37">
        <f>SUMPRODUCT(LTA!J89:AN89,LTA!J$101:AN$101,LTA!J$104:AN$104)</f>
        <v>48.97</v>
      </c>
      <c r="U89" s="37">
        <f>SUMPRODUCT(LTA!J89:AN89,LTA!J$102:AN$102,LTA!J$104:AN$104)</f>
        <v>121.12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-10</v>
      </c>
      <c r="AA89" s="75">
        <f>STOA!I89</f>
        <v>326.47000000000003</v>
      </c>
      <c r="AB89" s="75">
        <f>-STOA!O89</f>
        <v>0</v>
      </c>
      <c r="AC89">
        <f t="shared" si="3"/>
        <v>14.364807682106186</v>
      </c>
      <c r="AD89">
        <f t="shared" si="4"/>
        <v>1525.591307782121</v>
      </c>
      <c r="AE89">
        <f>'IDT-1'!C89</f>
        <v>-105.84099999999999</v>
      </c>
      <c r="AF89" s="24"/>
      <c r="AG89">
        <f t="shared" si="5"/>
        <v>1419.7503077821211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-36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6.1824500000000002</v>
      </c>
      <c r="E90">
        <f>GT_NG!Q90</f>
        <v>7.0091090425531908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55.787727402338177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888.02834888298798</v>
      </c>
      <c r="P90" s="36">
        <v>68.430000000000007</v>
      </c>
      <c r="Q90" s="36">
        <v>22.18</v>
      </c>
      <c r="R90" s="38">
        <v>0</v>
      </c>
      <c r="S90" s="38">
        <v>0</v>
      </c>
      <c r="T90" s="37">
        <f>SUMPRODUCT(LTA!J90:AN90,LTA!J$101:AN$101,LTA!J$104:AN$104)</f>
        <v>46.35</v>
      </c>
      <c r="U90" s="37">
        <f>SUMPRODUCT(LTA!J90:AN90,LTA!J$102:AN$102,LTA!J$104:AN$104)</f>
        <v>120.75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326.47000000000003</v>
      </c>
      <c r="AB90" s="75">
        <f>-STOA!O90</f>
        <v>0</v>
      </c>
      <c r="AC90">
        <f t="shared" si="3"/>
        <v>14.123669726290784</v>
      </c>
      <c r="AD90">
        <f t="shared" si="4"/>
        <v>1548.652358492423</v>
      </c>
      <c r="AE90">
        <f>'IDT-1'!C90</f>
        <v>-100</v>
      </c>
      <c r="AF90" s="24"/>
      <c r="AG90">
        <f t="shared" si="5"/>
        <v>1448.652358492423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-21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6.1824500000000002</v>
      </c>
      <c r="E91">
        <f>GT_NG!Q91</f>
        <v>7.0091090425531908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56.71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888.02834888298798</v>
      </c>
      <c r="P91" s="36">
        <v>68.430000000000007</v>
      </c>
      <c r="Q91" s="36">
        <v>22.18</v>
      </c>
      <c r="R91" s="38">
        <v>0</v>
      </c>
      <c r="S91" s="38">
        <v>0</v>
      </c>
      <c r="T91" s="37">
        <f>SUMPRODUCT(LTA!J91:AN91,LTA!J$101:AN$101,LTA!J$104:AN$104)</f>
        <v>43.64</v>
      </c>
      <c r="U91" s="37">
        <f>SUMPRODUCT(LTA!J91:AN91,LTA!J$102:AN$102,LTA!J$104:AN$104)</f>
        <v>120.44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-155</v>
      </c>
      <c r="AA91" s="75">
        <f>STOA!I91</f>
        <v>418.70000000000005</v>
      </c>
      <c r="AB91" s="75">
        <f>-STOA!O91</f>
        <v>0</v>
      </c>
      <c r="AC91">
        <f t="shared" si="3"/>
        <v>16.248552853479509</v>
      </c>
      <c r="AD91">
        <f t="shared" si="4"/>
        <v>1486.6597479628963</v>
      </c>
      <c r="AE91">
        <f>'IDT-1'!C91</f>
        <v>-17.780999999999999</v>
      </c>
      <c r="AF91" s="24"/>
      <c r="AG91">
        <f t="shared" si="5"/>
        <v>1468.8787479628963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-16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6.1824500000000002</v>
      </c>
      <c r="E92">
        <f>GT_NG!Q92</f>
        <v>7.0091090425531908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56.71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888.02834888298798</v>
      </c>
      <c r="P92" s="36">
        <v>68.430000000000007</v>
      </c>
      <c r="Q92" s="36">
        <v>22.18</v>
      </c>
      <c r="R92" s="38">
        <v>0</v>
      </c>
      <c r="S92" s="38">
        <v>0</v>
      </c>
      <c r="T92" s="37">
        <f>SUMPRODUCT(LTA!J92:AN92,LTA!J$101:AN$101,LTA!J$104:AN$104)</f>
        <v>42.38</v>
      </c>
      <c r="U92" s="37">
        <f>SUMPRODUCT(LTA!J92:AN92,LTA!J$102:AN$102,LTA!J$104:AN$104)</f>
        <v>114.9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-115</v>
      </c>
      <c r="AA92" s="75">
        <f>STOA!I92</f>
        <v>418.70000000000005</v>
      </c>
      <c r="AB92" s="75">
        <f>-STOA!O92</f>
        <v>0</v>
      </c>
      <c r="AC92">
        <f t="shared" si="3"/>
        <v>15.691537712236569</v>
      </c>
      <c r="AD92">
        <f t="shared" si="4"/>
        <v>1536.4167631041391</v>
      </c>
      <c r="AE92">
        <f>'IDT-1'!C92</f>
        <v>-41.49</v>
      </c>
      <c r="AF92" s="24"/>
      <c r="AG92">
        <f t="shared" si="5"/>
        <v>1494.9267631041391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6.1824500000000002</v>
      </c>
      <c r="E93">
        <f>GT_NG!Q93</f>
        <v>7.0091090425531908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56.71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896.30736458603565</v>
      </c>
      <c r="P93" s="36">
        <v>68.430000000000007</v>
      </c>
      <c r="Q93" s="36">
        <v>22.18</v>
      </c>
      <c r="R93" s="38">
        <v>0</v>
      </c>
      <c r="S93" s="38">
        <v>0</v>
      </c>
      <c r="T93" s="37">
        <f>SUMPRODUCT(LTA!J93:AN93,LTA!J$101:AN$101,LTA!J$104:AN$104)</f>
        <v>42.18</v>
      </c>
      <c r="U93" s="37">
        <f>SUMPRODUCT(LTA!J93:AN93,LTA!J$102:AN$102,LTA!J$104:AN$104)</f>
        <v>114.59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-89.99</v>
      </c>
      <c r="AA93" s="75">
        <f>STOA!I93</f>
        <v>418.70000000000005</v>
      </c>
      <c r="AB93" s="75">
        <f>-STOA!O93</f>
        <v>0</v>
      </c>
      <c r="AC93">
        <f t="shared" si="3"/>
        <v>15.704535081093281</v>
      </c>
      <c r="AD93">
        <f t="shared" si="4"/>
        <v>1588.1227814383299</v>
      </c>
      <c r="AE93">
        <f>'IDT-1'!C93</f>
        <v>-50.804000000000002</v>
      </c>
      <c r="AF93" s="24"/>
      <c r="AG93">
        <f t="shared" si="5"/>
        <v>1537.3187814383298</v>
      </c>
      <c r="AI93" s="34">
        <f>PXIL!I93</f>
        <v>0</v>
      </c>
      <c r="AJ93" s="34">
        <f>PXIL!O93</f>
        <v>0</v>
      </c>
      <c r="AK93" s="34">
        <f>RTM_IEX!I93</f>
        <v>18.940000000000001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6.1824500000000002</v>
      </c>
      <c r="E94">
        <f>GT_NG!Q94</f>
        <v>7.0091090425531908</v>
      </c>
      <c r="F94">
        <f>GT_Spot!Q94</f>
        <v>0</v>
      </c>
      <c r="G94">
        <f>PPCL_NG!Q94</f>
        <v>47.91</v>
      </c>
      <c r="H94">
        <f>PPCL_Spot!Q94</f>
        <v>0</v>
      </c>
      <c r="I94">
        <f>Bawana_NG!Q94</f>
        <v>56.71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896.30736458603565</v>
      </c>
      <c r="P94" s="36">
        <v>68.430000000000007</v>
      </c>
      <c r="Q94" s="36">
        <v>22.18</v>
      </c>
      <c r="R94" s="38">
        <v>0</v>
      </c>
      <c r="S94" s="38">
        <v>0</v>
      </c>
      <c r="T94" s="37">
        <f>SUMPRODUCT(LTA!J94:AN94,LTA!J$101:AN$101,LTA!J$104:AN$104)</f>
        <v>36.92</v>
      </c>
      <c r="U94" s="37">
        <f>SUMPRODUCT(LTA!J94:AN94,LTA!J$102:AN$102,LTA!J$104:AN$104)</f>
        <v>114.59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-60</v>
      </c>
      <c r="AA94" s="75">
        <f>STOA!I94</f>
        <v>418.70000000000005</v>
      </c>
      <c r="AB94" s="75">
        <f>-STOA!O94</f>
        <v>0</v>
      </c>
      <c r="AC94">
        <f t="shared" si="3"/>
        <v>15.495582179263304</v>
      </c>
      <c r="AD94">
        <f t="shared" si="4"/>
        <v>1624.8333414493259</v>
      </c>
      <c r="AE94">
        <f>'IDT-1'!C94</f>
        <v>-57.576999999999998</v>
      </c>
      <c r="AF94" s="24"/>
      <c r="AG94">
        <f t="shared" si="5"/>
        <v>1567.2563414493259</v>
      </c>
      <c r="AI94" s="34">
        <f>PXIL!I94</f>
        <v>0</v>
      </c>
      <c r="AJ94" s="34">
        <f>PXIL!O94</f>
        <v>0</v>
      </c>
      <c r="AK94" s="34">
        <f>RTM_IEX!I94</f>
        <v>25.39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6.1824500000000002</v>
      </c>
      <c r="E95">
        <f>GT_NG!Q95</f>
        <v>7.0091090425531908</v>
      </c>
      <c r="F95">
        <f>GT_Spot!Q95</f>
        <v>0</v>
      </c>
      <c r="G95">
        <f>PPCL_NG!Q95</f>
        <v>47.91</v>
      </c>
      <c r="H95">
        <f>PPCL_Spot!Q95</f>
        <v>0</v>
      </c>
      <c r="I95">
        <f>Bawana_NG!Q95</f>
        <v>57.61999999999999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900.7142244833924</v>
      </c>
      <c r="P95" s="36">
        <v>68.430000000000007</v>
      </c>
      <c r="Q95" s="36">
        <v>22.18</v>
      </c>
      <c r="R95" s="38">
        <v>0</v>
      </c>
      <c r="S95" s="38">
        <v>0</v>
      </c>
      <c r="T95" s="37">
        <f>SUMPRODUCT(LTA!J95:AN95,LTA!J$101:AN$101,LTA!J$104:AN$104)</f>
        <v>34.729999999999997</v>
      </c>
      <c r="U95" s="37">
        <f>SUMPRODUCT(LTA!J95:AN95,LTA!J$102:AN$102,LTA!J$104:AN$104)</f>
        <v>114.47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418.70000000000005</v>
      </c>
      <c r="AB95" s="75">
        <f>-STOA!O95</f>
        <v>0</v>
      </c>
      <c r="AC95">
        <f t="shared" si="3"/>
        <v>14.872138895028323</v>
      </c>
      <c r="AD95">
        <f t="shared" si="4"/>
        <v>1675.1436446309174</v>
      </c>
      <c r="AE95">
        <f>'IDT-1'!C95</f>
        <v>-105</v>
      </c>
      <c r="AF95" s="24"/>
      <c r="AG95">
        <f t="shared" si="5"/>
        <v>1570.1436446309174</v>
      </c>
      <c r="AI95" s="34">
        <f>PXIL!I95</f>
        <v>0</v>
      </c>
      <c r="AJ95" s="34">
        <f>PXIL!O95</f>
        <v>0</v>
      </c>
      <c r="AK95" s="34">
        <f>RTM_IEX!I95</f>
        <v>12.07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6.1824500000000002</v>
      </c>
      <c r="E96">
        <f>GT_NG!Q96</f>
        <v>7.1194077888638558</v>
      </c>
      <c r="F96">
        <f>GT_Spot!Q96</f>
        <v>0</v>
      </c>
      <c r="G96">
        <f>PPCL_NG!Q96</f>
        <v>47.91</v>
      </c>
      <c r="H96">
        <f>PPCL_Spot!Q96</f>
        <v>0</v>
      </c>
      <c r="I96">
        <f>Bawana_NG!Q96</f>
        <v>57.61999999999999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900.7142244833924</v>
      </c>
      <c r="P96" s="36">
        <v>68.430000000000007</v>
      </c>
      <c r="Q96" s="36">
        <v>22.18</v>
      </c>
      <c r="R96" s="38">
        <v>0</v>
      </c>
      <c r="S96" s="38">
        <v>0</v>
      </c>
      <c r="T96" s="37">
        <f>SUMPRODUCT(LTA!J96:AN96,LTA!J$101:AN$101,LTA!J$104:AN$104)</f>
        <v>33.58</v>
      </c>
      <c r="U96" s="37">
        <f>SUMPRODUCT(LTA!J96:AN96,LTA!J$102:AN$102,LTA!J$104:AN$104)</f>
        <v>114.43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418.70000000000005</v>
      </c>
      <c r="AB96" s="75">
        <f>-STOA!O96</f>
        <v>0</v>
      </c>
      <c r="AC96">
        <f t="shared" si="3"/>
        <v>14.862549523995856</v>
      </c>
      <c r="AD96">
        <f t="shared" si="4"/>
        <v>1674.0635327482605</v>
      </c>
      <c r="AE96">
        <f>'IDT-1'!C96</f>
        <v>-95</v>
      </c>
      <c r="AF96" s="24"/>
      <c r="AG96">
        <f t="shared" si="5"/>
        <v>1579.0635327482605</v>
      </c>
      <c r="AI96" s="34">
        <f>PXIL!I96</f>
        <v>0</v>
      </c>
      <c r="AJ96" s="34">
        <f>PXIL!O96</f>
        <v>0</v>
      </c>
      <c r="AK96" s="34">
        <f>RTM_IEX!I96</f>
        <v>12.06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6.1824500000000002</v>
      </c>
      <c r="E97">
        <f>GT_NG!Q97</f>
        <v>7.1194077888638558</v>
      </c>
      <c r="F97">
        <f>GT_Spot!Q97</f>
        <v>0</v>
      </c>
      <c r="G97">
        <f>PPCL_NG!Q97</f>
        <v>47.91</v>
      </c>
      <c r="H97">
        <f>PPCL_Spot!Q97</f>
        <v>0</v>
      </c>
      <c r="I97">
        <f>Bawana_NG!Q97</f>
        <v>57.61999999999999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904.15743437414994</v>
      </c>
      <c r="P97" s="36">
        <v>68.430000000000007</v>
      </c>
      <c r="Q97" s="36">
        <v>22.18</v>
      </c>
      <c r="R97" s="38">
        <v>0</v>
      </c>
      <c r="S97" s="38">
        <v>0</v>
      </c>
      <c r="T97" s="37">
        <f>SUMPRODUCT(LTA!J97:AN97,LTA!J$101:AN$101,LTA!J$104:AN$104)</f>
        <v>33.450000000000003</v>
      </c>
      <c r="U97" s="37">
        <f>SUMPRODUCT(LTA!J97:AN97,LTA!J$102:AN$102,LTA!J$104:AN$104)</f>
        <v>114.24000000000001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418.70000000000005</v>
      </c>
      <c r="AB97" s="75">
        <f>-STOA!O97</f>
        <v>0</v>
      </c>
      <c r="AC97">
        <f t="shared" si="3"/>
        <v>14.951105771034523</v>
      </c>
      <c r="AD97">
        <f t="shared" si="4"/>
        <v>1684.0381863919795</v>
      </c>
      <c r="AE97">
        <f>'IDT-1'!C97</f>
        <v>-90</v>
      </c>
      <c r="AF97" s="24"/>
      <c r="AG97">
        <f t="shared" si="5"/>
        <v>1594.0381863919795</v>
      </c>
      <c r="AI97" s="34">
        <f>PXIL!I97</f>
        <v>0</v>
      </c>
      <c r="AJ97" s="34">
        <f>PXIL!O97</f>
        <v>0</v>
      </c>
      <c r="AK97" s="34">
        <f>RTM_IEX!I97</f>
        <v>19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6.1824500000000002</v>
      </c>
      <c r="E98">
        <f>GT_NG!Q98</f>
        <v>7.1194077888638558</v>
      </c>
      <c r="F98">
        <f>GT_Spot!Q98</f>
        <v>0</v>
      </c>
      <c r="G98">
        <f>PPCL_NG!Q98</f>
        <v>47.91</v>
      </c>
      <c r="H98">
        <f>PPCL_Spot!Q98</f>
        <v>0</v>
      </c>
      <c r="I98">
        <f>Bawana_NG!Q98</f>
        <v>57.61999999999999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904.15743437414994</v>
      </c>
      <c r="P98" s="36">
        <v>68.430000000000007</v>
      </c>
      <c r="Q98" s="36">
        <v>22.18</v>
      </c>
      <c r="R98" s="38">
        <v>0</v>
      </c>
      <c r="S98" s="38">
        <v>0</v>
      </c>
      <c r="T98" s="37">
        <f>SUMPRODUCT(LTA!J98:AN98,LTA!J$101:AN$101,LTA!J$104:AN$104)</f>
        <v>33.56</v>
      </c>
      <c r="U98" s="37">
        <f>SUMPRODUCT(LTA!J98:AN98,LTA!J$102:AN$102,LTA!J$104:AN$104)</f>
        <v>113.67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418.70000000000005</v>
      </c>
      <c r="AB98" s="75">
        <f>-STOA!O98</f>
        <v>0</v>
      </c>
      <c r="AC98">
        <f t="shared" si="3"/>
        <v>14.968353771034524</v>
      </c>
      <c r="AD98">
        <f t="shared" si="4"/>
        <v>1685.9809383919794</v>
      </c>
      <c r="AE98">
        <f>'IDT-1'!C98</f>
        <v>-90</v>
      </c>
      <c r="AF98" s="24"/>
      <c r="AG98">
        <f t="shared" si="5"/>
        <v>1595.9809383919794</v>
      </c>
      <c r="AI98" s="34">
        <f>PXIL!I98</f>
        <v>0</v>
      </c>
      <c r="AJ98" s="34">
        <f>PXIL!O98</f>
        <v>0</v>
      </c>
      <c r="AK98" s="34">
        <f>RTM_IEX!I98</f>
        <v>21.42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0.14677486250000024</v>
      </c>
      <c r="E99">
        <f t="shared" si="6"/>
        <v>0.16904300812850945</v>
      </c>
      <c r="F99">
        <f t="shared" si="6"/>
        <v>0</v>
      </c>
      <c r="G99">
        <f t="shared" si="6"/>
        <v>1.0327646435983537</v>
      </c>
      <c r="H99">
        <f t="shared" si="6"/>
        <v>0</v>
      </c>
      <c r="I99">
        <f t="shared" si="6"/>
        <v>1.2214222611052858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19.514800288683979</v>
      </c>
      <c r="P99" s="36">
        <f t="shared" si="6"/>
        <v>1.421905058971962</v>
      </c>
      <c r="Q99" s="36">
        <f t="shared" si="6"/>
        <v>0.38262250000000042</v>
      </c>
      <c r="R99" s="38">
        <f t="shared" si="6"/>
        <v>0.2908563281966513</v>
      </c>
      <c r="S99" s="38">
        <f t="shared" si="6"/>
        <v>0</v>
      </c>
      <c r="T99" s="37">
        <f t="shared" si="6"/>
        <v>2.5906724999999993</v>
      </c>
      <c r="U99" s="37">
        <f t="shared" si="6"/>
        <v>2.5833600000000003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-3.7691299999999996</v>
      </c>
      <c r="AA99" s="75">
        <f t="shared" si="6"/>
        <v>8.0962825000000027</v>
      </c>
      <c r="AB99" s="75">
        <f t="shared" si="6"/>
        <v>-1.2509999999999999</v>
      </c>
      <c r="AC99">
        <f t="shared" si="6"/>
        <v>0.38045865872199958</v>
      </c>
      <c r="AD99">
        <f t="shared" si="6"/>
        <v>31.766220292462727</v>
      </c>
      <c r="AE99">
        <f t="shared" si="6"/>
        <v>-0.25611124999999996</v>
      </c>
      <c r="AG99">
        <f t="shared" si="6"/>
        <v>31.51010904246273</v>
      </c>
      <c r="AI99">
        <f t="shared" si="6"/>
        <v>0</v>
      </c>
      <c r="AJ99">
        <f t="shared" si="6"/>
        <v>0</v>
      </c>
      <c r="AK99">
        <f t="shared" si="6"/>
        <v>0.21530499999999997</v>
      </c>
      <c r="AL99">
        <f t="shared" si="6"/>
        <v>-0.499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45099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45099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TWEPL!R3</f>
        <v>7.9738499999999997</v>
      </c>
      <c r="E3">
        <f>GT_NG!T3</f>
        <v>12.204699066623753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66.16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1030.9750592079745</v>
      </c>
      <c r="P3" s="36">
        <v>75.22</v>
      </c>
      <c r="Q3" s="36">
        <v>26.79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439.26000000000005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-208</v>
      </c>
      <c r="AA3" s="75">
        <f>STOA!J3</f>
        <v>356.72</v>
      </c>
      <c r="AB3" s="75">
        <f>-STOA!P3</f>
        <v>0</v>
      </c>
      <c r="AC3">
        <f>SUMIF(B3:AB3,"&gt;0")*$AC$2-SUMIF(B3:AB3,"&lt;0")*($AC$2/(1-$AC$2))+SUMIF(AI3:AR3,"&gt;0")*$AC$2-SUMIF(AI3:AR3,"&lt;0")*($AC$2/(1-$AC$2))</f>
        <v>20.563584963669157</v>
      </c>
      <c r="AD3">
        <f>SUM(B3:AB3,AI3:AR3)-AC3</f>
        <v>1777.8280954591498</v>
      </c>
      <c r="AE3">
        <f>'IDT-1'!F3</f>
        <v>-4.6130000000000004</v>
      </c>
      <c r="AF3" s="24"/>
      <c r="AG3">
        <f>SUM(AD3:AF3)</f>
        <v>1773.2150954591498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7.9738499999999997</v>
      </c>
      <c r="E4">
        <f>GT_NG!T4</f>
        <v>12.204699066623753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66.16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1031.0663343370554</v>
      </c>
      <c r="P4" s="36">
        <v>75.22</v>
      </c>
      <c r="Q4" s="36">
        <v>26.79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439.40000000000003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-229</v>
      </c>
      <c r="AA4" s="75">
        <f>STOA!J4</f>
        <v>356.72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20.752060862771174</v>
      </c>
      <c r="AD4">
        <f t="shared" ref="AD4:AD67" si="1">SUM(B4:AB4,AI4:AR4)-AC4</f>
        <v>1756.8708946891288</v>
      </c>
      <c r="AE4">
        <f>'IDT-1'!F4</f>
        <v>0</v>
      </c>
      <c r="AF4" s="24"/>
      <c r="AG4">
        <f t="shared" ref="AG4:AG67" si="2">SUM(AD4:AF4)</f>
        <v>1756.8708946891288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7.9738499999999997</v>
      </c>
      <c r="E5">
        <f>GT_NG!T5</f>
        <v>12.198316183348926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66.16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1028.0409033311166</v>
      </c>
      <c r="P5" s="36">
        <v>75.22</v>
      </c>
      <c r="Q5" s="36">
        <v>26.79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436.96000000000004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-248</v>
      </c>
      <c r="AA5" s="75">
        <f>STOA!J5</f>
        <v>356.72</v>
      </c>
      <c r="AB5" s="75">
        <f>-STOA!P5</f>
        <v>0</v>
      </c>
      <c r="AC5">
        <f t="shared" si="0"/>
        <v>20.8725933234678</v>
      </c>
      <c r="AD5">
        <f t="shared" si="1"/>
        <v>1732.2785483392186</v>
      </c>
      <c r="AE5">
        <f>'IDT-1'!F5</f>
        <v>0</v>
      </c>
      <c r="AF5" s="24"/>
      <c r="AG5">
        <f t="shared" si="2"/>
        <v>1732.2785483392186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7.9738499999999997</v>
      </c>
      <c r="E6">
        <f>GT_NG!T6</f>
        <v>12.198316183348926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66.16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1028.0409033311166</v>
      </c>
      <c r="P6" s="36">
        <v>75.22</v>
      </c>
      <c r="Q6" s="36">
        <v>26.79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436.81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-275</v>
      </c>
      <c r="AA6" s="75">
        <f>STOA!J6</f>
        <v>356.72</v>
      </c>
      <c r="AB6" s="75">
        <f>-STOA!P6</f>
        <v>0</v>
      </c>
      <c r="AC6">
        <f t="shared" si="0"/>
        <v>21.110982766567076</v>
      </c>
      <c r="AD6">
        <f t="shared" si="1"/>
        <v>1704.8901588961191</v>
      </c>
      <c r="AE6">
        <f>'IDT-1'!F6</f>
        <v>0</v>
      </c>
      <c r="AF6" s="24"/>
      <c r="AG6">
        <f t="shared" si="2"/>
        <v>1704.8901588961191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7.9738499999999997</v>
      </c>
      <c r="E7">
        <f>GT_NG!T7</f>
        <v>12.198316183348926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66.16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1032.0892724642181</v>
      </c>
      <c r="P7" s="36">
        <v>75.22</v>
      </c>
      <c r="Q7" s="36">
        <v>26.79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436.31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-296</v>
      </c>
      <c r="AA7" s="75">
        <f>STOA!J7</f>
        <v>356.73</v>
      </c>
      <c r="AB7" s="75">
        <f>-STOA!P7</f>
        <v>0</v>
      </c>
      <c r="AC7">
        <f t="shared" si="0"/>
        <v>21.639471556181302</v>
      </c>
      <c r="AD7">
        <f t="shared" si="1"/>
        <v>1651.9200392396065</v>
      </c>
      <c r="AE7">
        <f>'IDT-1'!F7</f>
        <v>0</v>
      </c>
      <c r="AF7" s="24"/>
      <c r="AG7">
        <f t="shared" si="2"/>
        <v>1651.9200392396065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-95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7.9738499999999997</v>
      </c>
      <c r="E8">
        <f>GT_NG!T8</f>
        <v>12.198316183348926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66.16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1032.0892724642181</v>
      </c>
      <c r="P8" s="36">
        <v>75.22</v>
      </c>
      <c r="Q8" s="36">
        <v>26.79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436.21999999999997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-324</v>
      </c>
      <c r="AA8" s="75">
        <f>STOA!J8</f>
        <v>356.73</v>
      </c>
      <c r="AB8" s="75">
        <f>-STOA!P8</f>
        <v>0</v>
      </c>
      <c r="AC8">
        <f t="shared" si="0"/>
        <v>21.887267126802769</v>
      </c>
      <c r="AD8">
        <f t="shared" si="1"/>
        <v>1623.582243668985</v>
      </c>
      <c r="AE8">
        <f>'IDT-1'!F8</f>
        <v>0</v>
      </c>
      <c r="AF8" s="24"/>
      <c r="AG8">
        <f t="shared" si="2"/>
        <v>1623.582243668985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-95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7.9738499999999997</v>
      </c>
      <c r="E9">
        <f>GT_NG!T9</f>
        <v>12.198316183348926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70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1035.8485399023275</v>
      </c>
      <c r="P9" s="36">
        <v>75.22</v>
      </c>
      <c r="Q9" s="36">
        <v>26.79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436.37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-351.99</v>
      </c>
      <c r="AA9" s="75">
        <f>STOA!J9</f>
        <v>356.73</v>
      </c>
      <c r="AB9" s="75">
        <f>-STOA!P9</f>
        <v>0</v>
      </c>
      <c r="AC9">
        <f t="shared" si="0"/>
        <v>22.248350107215359</v>
      </c>
      <c r="AD9">
        <f t="shared" si="1"/>
        <v>1597.980428126682</v>
      </c>
      <c r="AE9">
        <f>'IDT-1'!F9</f>
        <v>0</v>
      </c>
      <c r="AF9" s="24"/>
      <c r="AG9">
        <f t="shared" si="2"/>
        <v>1597.980428126682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7.9738499999999997</v>
      </c>
      <c r="E10">
        <f>GT_NG!T10</f>
        <v>12.198316183348926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70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1035.1867385279988</v>
      </c>
      <c r="P10" s="36">
        <v>75.22</v>
      </c>
      <c r="Q10" s="36">
        <v>26.79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436.53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-372</v>
      </c>
      <c r="AA10" s="75">
        <f>STOA!J10</f>
        <v>356.73</v>
      </c>
      <c r="AB10" s="75">
        <f>-STOA!P10</f>
        <v>0</v>
      </c>
      <c r="AC10">
        <f t="shared" si="0"/>
        <v>22.421585586840393</v>
      </c>
      <c r="AD10">
        <f t="shared" si="1"/>
        <v>1577.2953912727282</v>
      </c>
      <c r="AE10">
        <f>'IDT-1'!F10</f>
        <v>0</v>
      </c>
      <c r="AF10" s="24"/>
      <c r="AG10">
        <f t="shared" si="2"/>
        <v>1577.2953912727282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12.198316183348926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70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1020.3775083198922</v>
      </c>
      <c r="P11" s="36">
        <v>75.22</v>
      </c>
      <c r="Q11" s="36">
        <v>26.79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437.63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-392</v>
      </c>
      <c r="AA11" s="75">
        <f>STOA!J11</f>
        <v>356.73</v>
      </c>
      <c r="AB11" s="75">
        <f>-STOA!P11</f>
        <v>0</v>
      </c>
      <c r="AC11">
        <f t="shared" si="0"/>
        <v>22.077667212954175</v>
      </c>
      <c r="AD11">
        <f t="shared" si="1"/>
        <v>1588.779629438508</v>
      </c>
      <c r="AE11">
        <f>'IDT-1'!F11</f>
        <v>0</v>
      </c>
      <c r="AF11" s="24"/>
      <c r="AG11">
        <f t="shared" si="2"/>
        <v>1588.779629438508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-55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12.198316183348926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70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1018.9204689152953</v>
      </c>
      <c r="P12" s="36">
        <v>75.22</v>
      </c>
      <c r="Q12" s="36">
        <v>26.79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437.83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-412</v>
      </c>
      <c r="AA12" s="75">
        <f>STOA!J12</f>
        <v>356.73</v>
      </c>
      <c r="AB12" s="75">
        <f>-STOA!P12</f>
        <v>0</v>
      </c>
      <c r="AC12">
        <f t="shared" si="0"/>
        <v>22.244167816637631</v>
      </c>
      <c r="AD12">
        <f t="shared" si="1"/>
        <v>1567.3560894302273</v>
      </c>
      <c r="AE12">
        <f>'IDT-1'!F12</f>
        <v>0</v>
      </c>
      <c r="AF12" s="24"/>
      <c r="AG12">
        <f t="shared" si="2"/>
        <v>1567.3560894302273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-55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12.198316183348926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70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1007.7036782240298</v>
      </c>
      <c r="P13" s="36">
        <v>75.22</v>
      </c>
      <c r="Q13" s="36">
        <v>26.79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437.65999999999997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-434</v>
      </c>
      <c r="AA13" s="75">
        <f>STOA!J13</f>
        <v>356.73</v>
      </c>
      <c r="AB13" s="75">
        <f>-STOA!P13</f>
        <v>0</v>
      </c>
      <c r="AC13">
        <f t="shared" si="0"/>
        <v>22.206110951209855</v>
      </c>
      <c r="AD13">
        <f t="shared" si="1"/>
        <v>1549.0073556043897</v>
      </c>
      <c r="AE13">
        <f>'IDT-1'!F13</f>
        <v>0</v>
      </c>
      <c r="AF13" s="24"/>
      <c r="AG13">
        <f t="shared" si="2"/>
        <v>1549.0073556043897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12.198316183348926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70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1007.7036782240298</v>
      </c>
      <c r="P14" s="36">
        <v>75.22</v>
      </c>
      <c r="Q14" s="36">
        <v>26.79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437.71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-461</v>
      </c>
      <c r="AA14" s="75">
        <f>STOA!J14</f>
        <v>356.73</v>
      </c>
      <c r="AB14" s="75">
        <f>-STOA!P14</f>
        <v>0</v>
      </c>
      <c r="AC14">
        <f t="shared" si="0"/>
        <v>22.446260394309128</v>
      </c>
      <c r="AD14">
        <f t="shared" si="1"/>
        <v>1521.8172061612904</v>
      </c>
      <c r="AE14">
        <f>'IDT-1'!F14</f>
        <v>0</v>
      </c>
      <c r="AF14" s="24"/>
      <c r="AG14">
        <f t="shared" si="2"/>
        <v>1521.8172061612904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12.198316183348926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58.810000000000009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998.47005271671162</v>
      </c>
      <c r="P15" s="36">
        <v>75.22</v>
      </c>
      <c r="Q15" s="36">
        <v>26.79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437.32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-485</v>
      </c>
      <c r="AA15" s="75">
        <f>STOA!J15</f>
        <v>356.53999999999996</v>
      </c>
      <c r="AB15" s="75">
        <f>-STOA!P15</f>
        <v>0</v>
      </c>
      <c r="AC15">
        <f t="shared" si="0"/>
        <v>22.163769087100587</v>
      </c>
      <c r="AD15">
        <f t="shared" si="1"/>
        <v>1512.0960719611808</v>
      </c>
      <c r="AE15">
        <f>'IDT-1'!F15</f>
        <v>0</v>
      </c>
      <c r="AF15" s="24"/>
      <c r="AG15">
        <f t="shared" si="2"/>
        <v>1512.0960719611808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12.198316183348926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58.810000000000009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998.66654602875826</v>
      </c>
      <c r="P16" s="36">
        <v>75.22</v>
      </c>
      <c r="Q16" s="36">
        <v>26.79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437.32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-506</v>
      </c>
      <c r="AA16" s="75">
        <f>STOA!J16</f>
        <v>356.53999999999996</v>
      </c>
      <c r="AB16" s="75">
        <f>-STOA!P16</f>
        <v>0</v>
      </c>
      <c r="AC16">
        <f t="shared" si="0"/>
        <v>22.351938906212695</v>
      </c>
      <c r="AD16">
        <f t="shared" si="1"/>
        <v>1491.1043954541151</v>
      </c>
      <c r="AE16">
        <f>'IDT-1'!F16</f>
        <v>0</v>
      </c>
      <c r="AF16" s="24"/>
      <c r="AG16">
        <f t="shared" si="2"/>
        <v>1491.1043954541151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12.198316183348926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58.810000000000009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950.43069301556886</v>
      </c>
      <c r="P17" s="36">
        <v>75.22</v>
      </c>
      <c r="Q17" s="36">
        <v>26.79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437.27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-470.58</v>
      </c>
      <c r="AA17" s="75">
        <f>STOA!J17</f>
        <v>356.53999999999996</v>
      </c>
      <c r="AB17" s="75">
        <f>-STOA!P17</f>
        <v>0</v>
      </c>
      <c r="AC17">
        <f t="shared" si="0"/>
        <v>21.923294586137303</v>
      </c>
      <c r="AD17">
        <f t="shared" si="1"/>
        <v>1443.6671867610014</v>
      </c>
      <c r="AE17">
        <f>'IDT-1'!F17</f>
        <v>0</v>
      </c>
      <c r="AF17" s="24"/>
      <c r="AG17">
        <f t="shared" si="2"/>
        <v>1443.6671867610014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12.198316183348926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58.810000000000009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953.66031763297781</v>
      </c>
      <c r="P18" s="36">
        <v>75.22</v>
      </c>
      <c r="Q18" s="36">
        <v>26.79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437.25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-531</v>
      </c>
      <c r="AA18" s="75">
        <f>STOA!J18</f>
        <v>356.53999999999996</v>
      </c>
      <c r="AB18" s="75">
        <f>-STOA!P18</f>
        <v>0</v>
      </c>
      <c r="AC18">
        <f t="shared" si="0"/>
        <v>22.132830646773733</v>
      </c>
      <c r="AD18">
        <f t="shared" si="1"/>
        <v>1426.2472753177738</v>
      </c>
      <c r="AE18">
        <f>'IDT-1'!F18</f>
        <v>0</v>
      </c>
      <c r="AF18" s="24"/>
      <c r="AG18">
        <f t="shared" si="2"/>
        <v>1426.2472753177738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12.198316183348926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58.810000000000009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984.8299756680143</v>
      </c>
      <c r="P19" s="36">
        <v>75.22</v>
      </c>
      <c r="Q19" s="36">
        <v>26.79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437.23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-552</v>
      </c>
      <c r="AA19" s="75">
        <f>STOA!J19</f>
        <v>356.53999999999996</v>
      </c>
      <c r="AB19" s="75">
        <f>-STOA!P19</f>
        <v>0</v>
      </c>
      <c r="AC19">
        <f t="shared" si="0"/>
        <v>22.849028315448155</v>
      </c>
      <c r="AD19">
        <f t="shared" si="1"/>
        <v>1464.7307356841359</v>
      </c>
      <c r="AE19">
        <f>'IDT-1'!F19</f>
        <v>0</v>
      </c>
      <c r="AF19" s="24"/>
      <c r="AG19">
        <f t="shared" si="2"/>
        <v>1464.7307356841359</v>
      </c>
      <c r="AI19" s="34">
        <f>PXIL!J19</f>
        <v>0</v>
      </c>
      <c r="AJ19" s="34">
        <f>PXIL!P19</f>
        <v>0</v>
      </c>
      <c r="AK19" s="34">
        <f>RTM_IEX!J19</f>
        <v>29.05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12.198316183348926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58.810000000000009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980.5208444275396</v>
      </c>
      <c r="P20" s="36">
        <v>75.22</v>
      </c>
      <c r="Q20" s="36">
        <v>26.79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437.2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-562</v>
      </c>
      <c r="AA20" s="75">
        <f>STOA!J20</f>
        <v>356.53999999999996</v>
      </c>
      <c r="AB20" s="75">
        <f>-STOA!P20</f>
        <v>0</v>
      </c>
      <c r="AC20">
        <f t="shared" si="0"/>
        <v>22.899625235753934</v>
      </c>
      <c r="AD20">
        <f t="shared" si="1"/>
        <v>1450.3410075233553</v>
      </c>
      <c r="AE20">
        <f>'IDT-1'!F20</f>
        <v>0</v>
      </c>
      <c r="AF20" s="24"/>
      <c r="AG20">
        <f t="shared" si="2"/>
        <v>1450.3410075233553</v>
      </c>
      <c r="AI20" s="34">
        <f>PXIL!J20</f>
        <v>0</v>
      </c>
      <c r="AJ20" s="34">
        <f>PXIL!P20</f>
        <v>0</v>
      </c>
      <c r="AK20" s="34">
        <f>RTM_IEX!J20</f>
        <v>29.05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12.198316183348926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58.810000000000009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948.87263293630087</v>
      </c>
      <c r="P21" s="36">
        <v>76.040000000000006</v>
      </c>
      <c r="Q21" s="36">
        <v>26.79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437.15999999999997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-491</v>
      </c>
      <c r="AA21" s="75">
        <f>STOA!J21</f>
        <v>356.53999999999996</v>
      </c>
      <c r="AB21" s="75">
        <f>-STOA!P21</f>
        <v>0</v>
      </c>
      <c r="AC21">
        <f t="shared" si="0"/>
        <v>22.097123021442975</v>
      </c>
      <c r="AD21">
        <f t="shared" si="1"/>
        <v>1422.2252982464277</v>
      </c>
      <c r="AE21">
        <f>'IDT-1'!F21</f>
        <v>0</v>
      </c>
      <c r="AF21" s="24"/>
      <c r="AG21">
        <f t="shared" si="2"/>
        <v>1422.2252982464277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12.198316183348926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58.810000000000009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975.6408848830074</v>
      </c>
      <c r="P22" s="36">
        <v>76.040000000000006</v>
      </c>
      <c r="Q22" s="36">
        <v>26.79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437.1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-605</v>
      </c>
      <c r="AA22" s="75">
        <f>STOA!J22</f>
        <v>356.53999999999996</v>
      </c>
      <c r="AB22" s="75">
        <f>-STOA!P22</f>
        <v>0</v>
      </c>
      <c r="AC22">
        <f t="shared" si="0"/>
        <v>23.329961075216449</v>
      </c>
      <c r="AD22">
        <f t="shared" si="1"/>
        <v>1412.4307121393604</v>
      </c>
      <c r="AE22">
        <f>'IDT-1'!F22</f>
        <v>0</v>
      </c>
      <c r="AF22" s="24"/>
      <c r="AG22">
        <f t="shared" si="2"/>
        <v>1412.4307121393604</v>
      </c>
      <c r="AI22" s="34">
        <f>PXIL!J22</f>
        <v>0</v>
      </c>
      <c r="AJ22" s="34">
        <f>PXIL!P22</f>
        <v>0</v>
      </c>
      <c r="AK22" s="34">
        <f>RTM_IEX!J22</f>
        <v>38.729999999999997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12.198316183348926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58.810000000000009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896.42649926129252</v>
      </c>
      <c r="P23" s="36">
        <v>75.22</v>
      </c>
      <c r="Q23" s="36">
        <v>26.79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437.06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-292</v>
      </c>
      <c r="AA23" s="75">
        <f>STOA!J23</f>
        <v>356.35</v>
      </c>
      <c r="AB23" s="75">
        <f>-STOA!P23</f>
        <v>0</v>
      </c>
      <c r="AC23">
        <f t="shared" si="0"/>
        <v>21.368363346959239</v>
      </c>
      <c r="AD23">
        <f t="shared" si="1"/>
        <v>1398.3979242459029</v>
      </c>
      <c r="AE23">
        <f>'IDT-1'!F23</f>
        <v>0</v>
      </c>
      <c r="AF23" s="24"/>
      <c r="AG23">
        <f t="shared" si="2"/>
        <v>1398.3979242459029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-210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12.198316183348926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58.810000000000009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819.47948305177783</v>
      </c>
      <c r="P24" s="36">
        <v>75.22</v>
      </c>
      <c r="Q24" s="36">
        <v>26.79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436.99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-420.3</v>
      </c>
      <c r="AA24" s="75">
        <f>STOA!J24</f>
        <v>356.35</v>
      </c>
      <c r="AB24" s="75">
        <f>-STOA!P24</f>
        <v>0</v>
      </c>
      <c r="AC24">
        <f t="shared" si="0"/>
        <v>20.409176961861917</v>
      </c>
      <c r="AD24">
        <f t="shared" si="1"/>
        <v>1354.0400944214855</v>
      </c>
      <c r="AE24">
        <f>'IDT-1'!F24</f>
        <v>0</v>
      </c>
      <c r="AF24" s="24"/>
      <c r="AG24">
        <f t="shared" si="2"/>
        <v>1354.0400944214855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12.198316183348926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58.810000000000009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825.54030768608027</v>
      </c>
      <c r="P25" s="36">
        <v>75.22</v>
      </c>
      <c r="Q25" s="36">
        <v>26.79</v>
      </c>
      <c r="R25" s="38">
        <v>0</v>
      </c>
      <c r="S25" s="38">
        <v>0</v>
      </c>
      <c r="T25" s="37">
        <f>SUMPRODUCT(LTA!J25:AN25,LTA!J$101:AN$101,LTA!J$105:AN$105)</f>
        <v>0.31</v>
      </c>
      <c r="U25" s="37">
        <f>SUMPRODUCT(LTA!J25:AN25,LTA!J$102:AN$102,LTA!J$105:AN$105)</f>
        <v>437.03198099999997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-554.1</v>
      </c>
      <c r="AA25" s="75">
        <f>STOA!J25</f>
        <v>356.35</v>
      </c>
      <c r="AB25" s="75">
        <f>-STOA!P25</f>
        <v>0</v>
      </c>
      <c r="AC25">
        <f t="shared" si="0"/>
        <v>21.720876737803742</v>
      </c>
      <c r="AD25">
        <f t="shared" si="1"/>
        <v>1333.4412002798458</v>
      </c>
      <c r="AE25">
        <f>'IDT-1'!F25</f>
        <v>0</v>
      </c>
      <c r="AF25" s="24"/>
      <c r="AG25">
        <f t="shared" si="2"/>
        <v>1333.4412002798458</v>
      </c>
      <c r="AI25" s="34">
        <f>PXIL!J25</f>
        <v>0</v>
      </c>
      <c r="AJ25" s="34">
        <f>PXIL!P25</f>
        <v>0</v>
      </c>
      <c r="AK25" s="34">
        <f>RTM_IEX!J25</f>
        <v>58.1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12.198316183348926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58.810000000000009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934.45925087874468</v>
      </c>
      <c r="P26" s="36">
        <v>75.22</v>
      </c>
      <c r="Q26" s="36">
        <v>26.79</v>
      </c>
      <c r="R26" s="38">
        <v>0</v>
      </c>
      <c r="S26" s="38">
        <v>0</v>
      </c>
      <c r="T26" s="37">
        <f>SUMPRODUCT(LTA!J26:AN26,LTA!J$101:AN$101,LTA!J$105:AN$105)</f>
        <v>1.57</v>
      </c>
      <c r="U26" s="37">
        <f>SUMPRODUCT(LTA!J26:AN26,LTA!J$102:AN$102,LTA!J$105:AN$105)</f>
        <v>438.34330699999998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-705</v>
      </c>
      <c r="AA26" s="75">
        <f>STOA!J26</f>
        <v>356.35</v>
      </c>
      <c r="AB26" s="75">
        <f>-STOA!P26</f>
        <v>0</v>
      </c>
      <c r="AC26">
        <f t="shared" si="0"/>
        <v>24.211980549798469</v>
      </c>
      <c r="AD26">
        <f t="shared" si="1"/>
        <v>1310.8903656605157</v>
      </c>
      <c r="AE26">
        <f>'IDT-1'!F26</f>
        <v>0</v>
      </c>
      <c r="AF26" s="24"/>
      <c r="AG26">
        <f t="shared" si="2"/>
        <v>1310.8903656605157</v>
      </c>
      <c r="AI26" s="34">
        <f>PXIL!J26</f>
        <v>0</v>
      </c>
      <c r="AJ26" s="34">
        <f>PXIL!P26</f>
        <v>0</v>
      </c>
      <c r="AK26" s="34">
        <f>RTM_IEX!J26</f>
        <v>77.45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12.198316183348926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58.810000000000009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926.75404195940132</v>
      </c>
      <c r="P27" s="36">
        <v>75.22</v>
      </c>
      <c r="Q27" s="36">
        <v>26.79</v>
      </c>
      <c r="R27" s="38">
        <v>7.3225452016689845</v>
      </c>
      <c r="S27" s="38">
        <v>0</v>
      </c>
      <c r="T27" s="37">
        <f>SUMPRODUCT(LTA!J27:AN27,LTA!J$101:AN$101,LTA!J$105:AN$105)</f>
        <v>4.21</v>
      </c>
      <c r="U27" s="37">
        <f>SUMPRODUCT(LTA!J27:AN27,LTA!J$102:AN$102,LTA!J$105:AN$105)</f>
        <v>433.77266800000007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-398</v>
      </c>
      <c r="AA27" s="75">
        <f>STOA!J27</f>
        <v>355.98</v>
      </c>
      <c r="AB27" s="75">
        <f>-STOA!P27</f>
        <v>0</v>
      </c>
      <c r="AC27">
        <f t="shared" si="0"/>
        <v>22.734410391451945</v>
      </c>
      <c r="AD27">
        <f t="shared" si="1"/>
        <v>1319.2346331011884</v>
      </c>
      <c r="AE27">
        <f>'IDT-1'!F27</f>
        <v>0</v>
      </c>
      <c r="AF27" s="24"/>
      <c r="AG27">
        <f t="shared" si="2"/>
        <v>1319.2346331011884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-220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12.204699066623753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58.810000000000009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838.89086521499814</v>
      </c>
      <c r="P28" s="36">
        <v>75.22</v>
      </c>
      <c r="Q28" s="36">
        <v>26.79</v>
      </c>
      <c r="R28" s="38">
        <v>12.309999999999999</v>
      </c>
      <c r="S28" s="38">
        <v>0</v>
      </c>
      <c r="T28" s="37">
        <f>SUMPRODUCT(LTA!J28:AN28,LTA!J$101:AN$101,LTA!J$105:AN$105)</f>
        <v>7.26</v>
      </c>
      <c r="U28" s="37">
        <f>SUMPRODUCT(LTA!J28:AN28,LTA!J$102:AN$102,LTA!J$105:AN$105)</f>
        <v>428.139002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-423</v>
      </c>
      <c r="AA28" s="75">
        <f>STOA!J28</f>
        <v>355.98</v>
      </c>
      <c r="AB28" s="75">
        <f>-STOA!P28</f>
        <v>0</v>
      </c>
      <c r="AC28">
        <f t="shared" si="0"/>
        <v>21.272173745123695</v>
      </c>
      <c r="AD28">
        <f t="shared" si="1"/>
        <v>1315.2438646847188</v>
      </c>
      <c r="AE28">
        <f>'IDT-1'!F28</f>
        <v>0</v>
      </c>
      <c r="AF28" s="24"/>
      <c r="AG28">
        <f t="shared" si="2"/>
        <v>1315.2438646847188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-115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12.204699066623753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58.810000000000009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738.0857880637883</v>
      </c>
      <c r="P29" s="36">
        <v>75.22</v>
      </c>
      <c r="Q29" s="36">
        <v>26.79</v>
      </c>
      <c r="R29" s="38">
        <v>17.489999999999998</v>
      </c>
      <c r="S29" s="38">
        <v>0</v>
      </c>
      <c r="T29" s="37">
        <f>SUMPRODUCT(LTA!J29:AN29,LTA!J$101:AN$101,LTA!J$105:AN$105)</f>
        <v>12.040000000000001</v>
      </c>
      <c r="U29" s="37">
        <f>SUMPRODUCT(LTA!J29:AN29,LTA!J$102:AN$102,LTA!J$105:AN$105)</f>
        <v>427.64735400000006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-445</v>
      </c>
      <c r="AA29" s="75">
        <f>STOA!J29</f>
        <v>355.98</v>
      </c>
      <c r="AB29" s="75">
        <f>-STOA!P29</f>
        <v>0</v>
      </c>
      <c r="AC29">
        <f t="shared" si="0"/>
        <v>19.997869805116697</v>
      </c>
      <c r="AD29">
        <f t="shared" si="1"/>
        <v>1278.1814434735161</v>
      </c>
      <c r="AE29">
        <f>'IDT-1'!F29</f>
        <v>0</v>
      </c>
      <c r="AF29" s="24"/>
      <c r="AG29">
        <f t="shared" si="2"/>
        <v>1278.1814434735161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12.204699066623753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58.810000000000009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713.81494906808166</v>
      </c>
      <c r="P30" s="36">
        <v>24.21</v>
      </c>
      <c r="Q30" s="36">
        <v>7.75</v>
      </c>
      <c r="R30" s="38">
        <v>20.7</v>
      </c>
      <c r="S30" s="38">
        <v>0</v>
      </c>
      <c r="T30" s="37">
        <f>SUMPRODUCT(LTA!J30:AN30,LTA!J$101:AN$101,LTA!J$105:AN$105)</f>
        <v>17.729999999999997</v>
      </c>
      <c r="U30" s="37">
        <f>SUMPRODUCT(LTA!J30:AN30,LTA!J$102:AN$102,LTA!J$105:AN$105)</f>
        <v>423.04744400000004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-320</v>
      </c>
      <c r="AA30" s="75">
        <f>STOA!J30</f>
        <v>355.98</v>
      </c>
      <c r="AB30" s="75">
        <f>-STOA!P30</f>
        <v>0</v>
      </c>
      <c r="AC30">
        <f t="shared" si="0"/>
        <v>18.362265099345926</v>
      </c>
      <c r="AD30">
        <f t="shared" si="1"/>
        <v>1284.7962991835805</v>
      </c>
      <c r="AE30">
        <f>'IDT-1'!F30</f>
        <v>0</v>
      </c>
      <c r="AF30" s="24"/>
      <c r="AG30">
        <f t="shared" si="2"/>
        <v>1284.7962991835805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12.204699066623753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58.810000000000009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713.0922308369137</v>
      </c>
      <c r="P31" s="36">
        <v>24.21</v>
      </c>
      <c r="Q31" s="36">
        <v>7.75</v>
      </c>
      <c r="R31" s="38">
        <v>20.699999999999996</v>
      </c>
      <c r="S31" s="38">
        <v>0</v>
      </c>
      <c r="T31" s="37">
        <f>SUMPRODUCT(LTA!J31:AN31,LTA!J$101:AN$101,LTA!J$105:AN$105)</f>
        <v>23.84</v>
      </c>
      <c r="U31" s="37">
        <f>SUMPRODUCT(LTA!J31:AN31,LTA!J$102:AN$102,LTA!J$105:AN$105)</f>
        <v>418.64461800000009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-375</v>
      </c>
      <c r="AA31" s="75">
        <f>STOA!J31</f>
        <v>401.29999999999995</v>
      </c>
      <c r="AB31" s="75">
        <f>-STOA!P31</f>
        <v>0</v>
      </c>
      <c r="AC31">
        <f t="shared" si="0"/>
        <v>19.080478773388485</v>
      </c>
      <c r="AD31">
        <f t="shared" si="1"/>
        <v>1295.3825412783699</v>
      </c>
      <c r="AE31">
        <f>'IDT-1'!F31</f>
        <v>0</v>
      </c>
      <c r="AF31" s="24"/>
      <c r="AG31">
        <f t="shared" si="2"/>
        <v>1295.3825412783699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12.204699066623753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58.810000000000009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711.20284282766534</v>
      </c>
      <c r="P32" s="36">
        <v>24.21</v>
      </c>
      <c r="Q32" s="36">
        <v>7.75</v>
      </c>
      <c r="R32" s="38">
        <v>21.2</v>
      </c>
      <c r="S32" s="38">
        <v>0</v>
      </c>
      <c r="T32" s="37">
        <f>SUMPRODUCT(LTA!J32:AN32,LTA!J$101:AN$101,LTA!J$105:AN$105)</f>
        <v>29.63</v>
      </c>
      <c r="U32" s="37">
        <f>SUMPRODUCT(LTA!J32:AN32,LTA!J$102:AN$102,LTA!J$105:AN$105)</f>
        <v>415.63009099999999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-384</v>
      </c>
      <c r="AA32" s="75">
        <f>STOA!J32</f>
        <v>401.29999999999995</v>
      </c>
      <c r="AB32" s="75">
        <f>-STOA!P32</f>
        <v>0</v>
      </c>
      <c r="AC32">
        <f t="shared" si="0"/>
        <v>19.083798193784901</v>
      </c>
      <c r="AD32">
        <f t="shared" si="1"/>
        <v>1297.7653068487248</v>
      </c>
      <c r="AE32">
        <f>'IDT-1'!F32</f>
        <v>0</v>
      </c>
      <c r="AF32" s="24"/>
      <c r="AG32">
        <f t="shared" si="2"/>
        <v>1297.7653068487248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12.204699066623753</v>
      </c>
      <c r="F33">
        <f>GT_Spot!T33</f>
        <v>0</v>
      </c>
      <c r="G33">
        <f>PPCL_NG!T33</f>
        <v>51.09</v>
      </c>
      <c r="H33">
        <f>PPCL_Spot!T33</f>
        <v>0</v>
      </c>
      <c r="I33">
        <f>Bawana_NG!T33</f>
        <v>58.810000000000009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718.40533745025311</v>
      </c>
      <c r="P33" s="36">
        <v>24.202119831814993</v>
      </c>
      <c r="Q33" s="36">
        <v>7.75</v>
      </c>
      <c r="R33" s="38">
        <v>21.7</v>
      </c>
      <c r="S33" s="38">
        <v>0</v>
      </c>
      <c r="T33" s="37">
        <f>SUMPRODUCT(LTA!J33:AN33,LTA!J$101:AN$101,LTA!J$105:AN$105)</f>
        <v>36.160000000000004</v>
      </c>
      <c r="U33" s="37">
        <f>SUMPRODUCT(LTA!J33:AN33,LTA!J$102:AN$102,LTA!J$105:AN$105)</f>
        <v>420.098929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-393</v>
      </c>
      <c r="AA33" s="75">
        <f>STOA!J33</f>
        <v>401.29999999999995</v>
      </c>
      <c r="AB33" s="75">
        <f>-STOA!P33</f>
        <v>0</v>
      </c>
      <c r="AC33">
        <f t="shared" si="0"/>
        <v>19.328220688179059</v>
      </c>
      <c r="AD33">
        <f t="shared" si="1"/>
        <v>1307.2162646605127</v>
      </c>
      <c r="AE33">
        <f>'IDT-1'!F33</f>
        <v>0</v>
      </c>
      <c r="AF33" s="24"/>
      <c r="AG33">
        <f t="shared" si="2"/>
        <v>1307.2162646605127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12.204699066623753</v>
      </c>
      <c r="F34">
        <f>GT_Spot!T34</f>
        <v>0</v>
      </c>
      <c r="G34">
        <f>PPCL_NG!T34</f>
        <v>51.09</v>
      </c>
      <c r="H34">
        <f>PPCL_Spot!T34</f>
        <v>0</v>
      </c>
      <c r="I34">
        <f>Bawana_NG!T34</f>
        <v>58.810000000000009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717.71900922848567</v>
      </c>
      <c r="P34" s="36">
        <v>24.202119831814993</v>
      </c>
      <c r="Q34" s="36">
        <v>7.75</v>
      </c>
      <c r="R34" s="38">
        <v>22.2</v>
      </c>
      <c r="S34" s="38">
        <v>0</v>
      </c>
      <c r="T34" s="37">
        <f>SUMPRODUCT(LTA!J34:AN34,LTA!J$101:AN$101,LTA!J$105:AN$105)</f>
        <v>44.05</v>
      </c>
      <c r="U34" s="37">
        <f>SUMPRODUCT(LTA!J34:AN34,LTA!J$102:AN$102,LTA!J$105:AN$105)</f>
        <v>421.87849599999998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-397</v>
      </c>
      <c r="AA34" s="75">
        <f>STOA!J34</f>
        <v>401.29999999999995</v>
      </c>
      <c r="AB34" s="75">
        <f>-STOA!P34</f>
        <v>0</v>
      </c>
      <c r="AC34">
        <f t="shared" si="0"/>
        <v>19.44718569951629</v>
      </c>
      <c r="AD34">
        <f t="shared" si="1"/>
        <v>1312.5805384274081</v>
      </c>
      <c r="AE34">
        <f>'IDT-1'!F34</f>
        <v>0</v>
      </c>
      <c r="AF34" s="24"/>
      <c r="AG34">
        <f t="shared" si="2"/>
        <v>1312.5805384274081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12.204699066623753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58.810000000000009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697.98769312574632</v>
      </c>
      <c r="P35" s="36">
        <v>24.202119831814993</v>
      </c>
      <c r="Q35" s="36">
        <v>7.75</v>
      </c>
      <c r="R35" s="38">
        <v>23.2</v>
      </c>
      <c r="S35" s="38">
        <v>0</v>
      </c>
      <c r="T35" s="37">
        <f>SUMPRODUCT(LTA!J35:AN35,LTA!J$101:AN$101,LTA!J$105:AN$105)</f>
        <v>52.35</v>
      </c>
      <c r="U35" s="37">
        <f>SUMPRODUCT(LTA!J35:AN35,LTA!J$102:AN$102,LTA!J$105:AN$105)</f>
        <v>424.98365200000001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-281</v>
      </c>
      <c r="AA35" s="75">
        <f>STOA!J35</f>
        <v>401.12</v>
      </c>
      <c r="AB35" s="75">
        <f>-STOA!P35</f>
        <v>0</v>
      </c>
      <c r="AC35">
        <f t="shared" si="0"/>
        <v>18.972720659495543</v>
      </c>
      <c r="AD35">
        <f t="shared" si="1"/>
        <v>1351.5469155129106</v>
      </c>
      <c r="AE35">
        <f>'IDT-1'!F35</f>
        <v>0</v>
      </c>
      <c r="AF35" s="24"/>
      <c r="AG35">
        <f t="shared" si="2"/>
        <v>1351.5469155129106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-110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12.204699066623753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58.810000000000009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697.98769312574632</v>
      </c>
      <c r="P36" s="36">
        <v>24.202119831814993</v>
      </c>
      <c r="Q36" s="36">
        <v>7.75</v>
      </c>
      <c r="R36" s="38">
        <v>23.2</v>
      </c>
      <c r="S36" s="38">
        <v>0</v>
      </c>
      <c r="T36" s="37">
        <f>SUMPRODUCT(LTA!J36:AN36,LTA!J$101:AN$101,LTA!J$105:AN$105)</f>
        <v>60.190000000000005</v>
      </c>
      <c r="U36" s="37">
        <f>SUMPRODUCT(LTA!J36:AN36,LTA!J$102:AN$102,LTA!J$105:AN$105)</f>
        <v>428.16245300000003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-287</v>
      </c>
      <c r="AA36" s="75">
        <f>STOA!J36</f>
        <v>401.12</v>
      </c>
      <c r="AB36" s="75">
        <f>-STOA!P36</f>
        <v>0</v>
      </c>
      <c r="AC36">
        <f t="shared" si="0"/>
        <v>19.03417359820676</v>
      </c>
      <c r="AD36">
        <f t="shared" si="1"/>
        <v>1366.5042635741991</v>
      </c>
      <c r="AE36">
        <f>'IDT-1'!F36</f>
        <v>0</v>
      </c>
      <c r="AF36" s="24"/>
      <c r="AG36">
        <f t="shared" si="2"/>
        <v>1366.5042635741991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12.204699066623753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58.810000000000009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699.53841867989547</v>
      </c>
      <c r="P37" s="36">
        <v>24.202119831814993</v>
      </c>
      <c r="Q37" s="36">
        <v>7.75</v>
      </c>
      <c r="R37" s="38">
        <v>23.2</v>
      </c>
      <c r="S37" s="38">
        <v>0</v>
      </c>
      <c r="T37" s="37">
        <f>SUMPRODUCT(LTA!J37:AN37,LTA!J$101:AN$101,LTA!J$105:AN$105)</f>
        <v>66.88</v>
      </c>
      <c r="U37" s="37">
        <f>SUMPRODUCT(LTA!J37:AN37,LTA!J$102:AN$102,LTA!J$105:AN$105)</f>
        <v>390.68003899999997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-290</v>
      </c>
      <c r="AA37" s="75">
        <f>STOA!J37</f>
        <v>401.12</v>
      </c>
      <c r="AB37" s="75">
        <f>-STOA!P37</f>
        <v>0</v>
      </c>
      <c r="AC37">
        <f t="shared" si="0"/>
        <v>18.537137296784</v>
      </c>
      <c r="AD37">
        <f t="shared" si="1"/>
        <v>1364.759611429771</v>
      </c>
      <c r="AE37">
        <f>'IDT-1'!F37</f>
        <v>0</v>
      </c>
      <c r="AF37" s="24"/>
      <c r="AG37">
        <f t="shared" si="2"/>
        <v>1364.759611429771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-70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12.204699066623753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58.810000000000009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699.53832435166817</v>
      </c>
      <c r="P38" s="36">
        <v>24.202119831814993</v>
      </c>
      <c r="Q38" s="36">
        <v>7.75</v>
      </c>
      <c r="R38" s="38">
        <v>23.2</v>
      </c>
      <c r="S38" s="38">
        <v>0</v>
      </c>
      <c r="T38" s="37">
        <f>SUMPRODUCT(LTA!J38:AN38,LTA!J$101:AN$101,LTA!J$105:AN$105)</f>
        <v>72.849999999999994</v>
      </c>
      <c r="U38" s="37">
        <f>SUMPRODUCT(LTA!J38:AN38,LTA!J$102:AN$102,LTA!J$105:AN$105)</f>
        <v>355.39446599999997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-282</v>
      </c>
      <c r="AA38" s="75">
        <f>STOA!J38</f>
        <v>401.12</v>
      </c>
      <c r="AB38" s="75">
        <f>-STOA!P38</f>
        <v>0</v>
      </c>
      <c r="AC38">
        <f t="shared" si="0"/>
        <v>17.853009303230227</v>
      </c>
      <c r="AD38">
        <f t="shared" si="1"/>
        <v>1384.1280720950974</v>
      </c>
      <c r="AE38">
        <f>'IDT-1'!F38</f>
        <v>0</v>
      </c>
      <c r="AF38" s="24"/>
      <c r="AG38">
        <f t="shared" si="2"/>
        <v>1384.1280720950974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12.088831670421628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61.177281009732894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699.3848637108988</v>
      </c>
      <c r="P39" s="36">
        <v>24.201387535118396</v>
      </c>
      <c r="Q39" s="36">
        <v>7.75</v>
      </c>
      <c r="R39" s="38">
        <v>23.2</v>
      </c>
      <c r="S39" s="38">
        <v>0</v>
      </c>
      <c r="T39" s="37">
        <f>SUMPRODUCT(LTA!J39:AN39,LTA!J$101:AN$101,LTA!J$105:AN$105)</f>
        <v>79.14</v>
      </c>
      <c r="U39" s="37">
        <f>SUMPRODUCT(LTA!J39:AN39,LTA!J$102:AN$102,LTA!J$105:AN$105)</f>
        <v>358.18767799999995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-235</v>
      </c>
      <c r="AA39" s="75">
        <f>STOA!J39</f>
        <v>398.65999999999997</v>
      </c>
      <c r="AB39" s="75">
        <f>-STOA!P39</f>
        <v>0</v>
      </c>
      <c r="AC39">
        <f t="shared" si="0"/>
        <v>17.867602218124226</v>
      </c>
      <c r="AD39">
        <f t="shared" si="1"/>
        <v>1399.8339118562683</v>
      </c>
      <c r="AE39">
        <f>'IDT-1'!F39</f>
        <v>0</v>
      </c>
      <c r="AF39" s="24"/>
      <c r="AG39">
        <f t="shared" si="2"/>
        <v>1399.8339118562683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12.088831670421628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61.177281009732894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699.38458071254615</v>
      </c>
      <c r="P40" s="36">
        <v>24.201387535118396</v>
      </c>
      <c r="Q40" s="36">
        <v>7.75</v>
      </c>
      <c r="R40" s="38">
        <v>23.2</v>
      </c>
      <c r="S40" s="38">
        <v>0</v>
      </c>
      <c r="T40" s="37">
        <f>SUMPRODUCT(LTA!J40:AN40,LTA!J$101:AN$101,LTA!J$105:AN$105)</f>
        <v>85.22999999999999</v>
      </c>
      <c r="U40" s="37">
        <f>SUMPRODUCT(LTA!J40:AN40,LTA!J$102:AN$102,LTA!J$105:AN$105)</f>
        <v>360.77963799999998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-180</v>
      </c>
      <c r="AA40" s="75">
        <f>STOA!J40</f>
        <v>398.65999999999997</v>
      </c>
      <c r="AB40" s="75">
        <f>-STOA!P40</f>
        <v>0</v>
      </c>
      <c r="AC40">
        <f t="shared" si="0"/>
        <v>17.278141411574076</v>
      </c>
      <c r="AD40">
        <f t="shared" si="1"/>
        <v>1484.1050496644659</v>
      </c>
      <c r="AE40">
        <f>'IDT-1'!F40</f>
        <v>0</v>
      </c>
      <c r="AF40" s="24"/>
      <c r="AG40">
        <f t="shared" si="2"/>
        <v>1484.1050496644659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12.088831670421628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698.87668997135597</v>
      </c>
      <c r="P41" s="36">
        <v>24.201387535118396</v>
      </c>
      <c r="Q41" s="36">
        <v>7.75</v>
      </c>
      <c r="R41" s="38">
        <v>23.2</v>
      </c>
      <c r="S41" s="38">
        <v>0</v>
      </c>
      <c r="T41" s="37">
        <f>SUMPRODUCT(LTA!J41:AN41,LTA!J$101:AN$101,LTA!J$105:AN$105)</f>
        <v>90.2</v>
      </c>
      <c r="U41" s="37">
        <f>SUMPRODUCT(LTA!J41:AN41,LTA!J$102:AN$102,LTA!J$105:AN$105)</f>
        <v>403.46520599999997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-117</v>
      </c>
      <c r="AA41" s="75">
        <f>STOA!J41</f>
        <v>398.65999999999997</v>
      </c>
      <c r="AB41" s="75">
        <f>-STOA!P41</f>
        <v>0</v>
      </c>
      <c r="AC41">
        <f t="shared" si="0"/>
        <v>17.488844038441112</v>
      </c>
      <c r="AD41">
        <f t="shared" si="1"/>
        <v>1554.0420242964087</v>
      </c>
      <c r="AE41">
        <f>'IDT-1'!F41</f>
        <v>0</v>
      </c>
      <c r="AF41" s="24"/>
      <c r="AG41">
        <f t="shared" si="2"/>
        <v>1554.0420242964087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-90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12.088831670421628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709.07497932430817</v>
      </c>
      <c r="P42" s="36">
        <v>24.201387535118396</v>
      </c>
      <c r="Q42" s="36">
        <v>7.75</v>
      </c>
      <c r="R42" s="38">
        <v>23.2</v>
      </c>
      <c r="S42" s="38">
        <v>0</v>
      </c>
      <c r="T42" s="37">
        <f>SUMPRODUCT(LTA!J42:AN42,LTA!J$101:AN$101,LTA!J$105:AN$105)</f>
        <v>94.22999999999999</v>
      </c>
      <c r="U42" s="37">
        <f>SUMPRODUCT(LTA!J42:AN42,LTA!J$102:AN$102,LTA!J$105:AN$105)</f>
        <v>445.79882999999995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-190</v>
      </c>
      <c r="AA42" s="75">
        <f>STOA!J42</f>
        <v>398.65999999999997</v>
      </c>
      <c r="AB42" s="75">
        <f>-STOA!P42</f>
        <v>0</v>
      </c>
      <c r="AC42">
        <f t="shared" si="0"/>
        <v>18.235176446568559</v>
      </c>
      <c r="AD42">
        <f t="shared" si="1"/>
        <v>1581.8576052412334</v>
      </c>
      <c r="AE42">
        <f>'IDT-1'!F42</f>
        <v>0</v>
      </c>
      <c r="AF42" s="24"/>
      <c r="AG42">
        <f t="shared" si="2"/>
        <v>1581.8576052412334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-45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12.088831670421628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709.07525547361115</v>
      </c>
      <c r="P43" s="36">
        <v>24.201387535118396</v>
      </c>
      <c r="Q43" s="36">
        <v>7.75</v>
      </c>
      <c r="R43" s="38">
        <v>23.2</v>
      </c>
      <c r="S43" s="38">
        <v>0</v>
      </c>
      <c r="T43" s="37">
        <f>SUMPRODUCT(LTA!J43:AN43,LTA!J$101:AN$101,LTA!J$105:AN$105)</f>
        <v>98.07</v>
      </c>
      <c r="U43" s="37">
        <f>SUMPRODUCT(LTA!J43:AN43,LTA!J$102:AN$102,LTA!J$105:AN$105)</f>
        <v>444.48123900000002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-143</v>
      </c>
      <c r="AA43" s="75">
        <f>STOA!J43</f>
        <v>398.65999999999997</v>
      </c>
      <c r="AB43" s="75">
        <f>-STOA!P43</f>
        <v>0</v>
      </c>
      <c r="AC43">
        <f t="shared" si="0"/>
        <v>17.973275995172177</v>
      </c>
      <c r="AD43">
        <f t="shared" si="1"/>
        <v>1616.6421908419329</v>
      </c>
      <c r="AE43">
        <f>'IDT-1'!F43</f>
        <v>0</v>
      </c>
      <c r="AF43" s="24"/>
      <c r="AG43">
        <f t="shared" si="2"/>
        <v>1616.6421908419329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12.088831670421628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709.07497932430817</v>
      </c>
      <c r="P44" s="36">
        <v>24.201387535118396</v>
      </c>
      <c r="Q44" s="36">
        <v>7.75</v>
      </c>
      <c r="R44" s="38">
        <v>23.2</v>
      </c>
      <c r="S44" s="38">
        <v>0</v>
      </c>
      <c r="T44" s="37">
        <f>SUMPRODUCT(LTA!J44:AN44,LTA!J$101:AN$101,LTA!J$105:AN$105)</f>
        <v>101.52</v>
      </c>
      <c r="U44" s="37">
        <f>SUMPRODUCT(LTA!J44:AN44,LTA!J$102:AN$102,LTA!J$105:AN$105)</f>
        <v>446.80680699999999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-107</v>
      </c>
      <c r="AA44" s="75">
        <f>STOA!J44</f>
        <v>398.65999999999997</v>
      </c>
      <c r="AB44" s="75">
        <f>-STOA!P44</f>
        <v>0</v>
      </c>
      <c r="AC44">
        <f t="shared" si="0"/>
        <v>17.704485972659278</v>
      </c>
      <c r="AD44">
        <f t="shared" si="1"/>
        <v>1658.6862727151429</v>
      </c>
      <c r="AE44">
        <f>'IDT-1'!F44</f>
        <v>0</v>
      </c>
      <c r="AF44" s="24"/>
      <c r="AG44">
        <f t="shared" si="2"/>
        <v>1658.6862727151429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12.088831670421628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716.57126567128364</v>
      </c>
      <c r="P45" s="36">
        <v>24.201387535118396</v>
      </c>
      <c r="Q45" s="36">
        <v>7.75</v>
      </c>
      <c r="R45" s="38">
        <v>23.2</v>
      </c>
      <c r="S45" s="38">
        <v>0</v>
      </c>
      <c r="T45" s="37">
        <f>SUMPRODUCT(LTA!J45:AN45,LTA!J$101:AN$101,LTA!J$105:AN$105)</f>
        <v>104.41</v>
      </c>
      <c r="U45" s="37">
        <f>SUMPRODUCT(LTA!J45:AN45,LTA!J$102:AN$102,LTA!J$105:AN$105)</f>
        <v>449.39605700000004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-82</v>
      </c>
      <c r="AA45" s="75">
        <f>STOA!J45</f>
        <v>398.65999999999997</v>
      </c>
      <c r="AB45" s="75">
        <f>-STOA!P45</f>
        <v>0</v>
      </c>
      <c r="AC45">
        <f t="shared" si="0"/>
        <v>17.507936229235824</v>
      </c>
      <c r="AD45">
        <f t="shared" si="1"/>
        <v>1706.8583588055417</v>
      </c>
      <c r="AE45">
        <f>'IDT-1'!F45</f>
        <v>0</v>
      </c>
      <c r="AF45" s="24"/>
      <c r="AG45">
        <f t="shared" si="2"/>
        <v>1706.8583588055417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12.088831670421628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717.88261757028249</v>
      </c>
      <c r="P46" s="36">
        <v>24.201387535118396</v>
      </c>
      <c r="Q46" s="36">
        <v>7.75</v>
      </c>
      <c r="R46" s="38">
        <v>23.2</v>
      </c>
      <c r="S46" s="38">
        <v>0</v>
      </c>
      <c r="T46" s="37">
        <f>SUMPRODUCT(LTA!J46:AN46,LTA!J$101:AN$101,LTA!J$105:AN$105)</f>
        <v>106.86</v>
      </c>
      <c r="U46" s="37">
        <f>SUMPRODUCT(LTA!J46:AN46,LTA!J$102:AN$102,LTA!J$105:AN$105)</f>
        <v>456.12558700000005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-67</v>
      </c>
      <c r="AA46" s="75">
        <f>STOA!J46</f>
        <v>398.65999999999997</v>
      </c>
      <c r="AB46" s="75">
        <f>-STOA!P46</f>
        <v>0</v>
      </c>
      <c r="AC46">
        <f t="shared" si="0"/>
        <v>17.467084077114087</v>
      </c>
      <c r="AD46">
        <f t="shared" si="1"/>
        <v>1732.3900928566622</v>
      </c>
      <c r="AE46">
        <f>'IDT-1'!F46</f>
        <v>0</v>
      </c>
      <c r="AF46" s="24"/>
      <c r="AG46">
        <f t="shared" si="2"/>
        <v>1732.3900928566622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12.088831670421628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717.08787873895017</v>
      </c>
      <c r="P47" s="36">
        <v>24.201387535118396</v>
      </c>
      <c r="Q47" s="36">
        <v>7.75</v>
      </c>
      <c r="R47" s="38">
        <v>24.2</v>
      </c>
      <c r="S47" s="38">
        <v>0</v>
      </c>
      <c r="T47" s="37">
        <f>SUMPRODUCT(LTA!J47:AN47,LTA!J$101:AN$101,LTA!J$105:AN$105)</f>
        <v>107.87</v>
      </c>
      <c r="U47" s="37">
        <f>SUMPRODUCT(LTA!J47:AN47,LTA!J$102:AN$102,LTA!J$105:AN$105)</f>
        <v>456.38143499999995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-52</v>
      </c>
      <c r="AA47" s="75">
        <f>STOA!J47</f>
        <v>398.65999999999997</v>
      </c>
      <c r="AB47" s="75">
        <f>-STOA!P47</f>
        <v>0</v>
      </c>
      <c r="AC47">
        <f t="shared" si="0"/>
        <v>16.902951548855665</v>
      </c>
      <c r="AD47">
        <f t="shared" si="1"/>
        <v>1799.4253345535883</v>
      </c>
      <c r="AE47">
        <f>'IDT-1'!F47</f>
        <v>0</v>
      </c>
      <c r="AF47" s="24"/>
      <c r="AG47">
        <f t="shared" si="2"/>
        <v>1799.4253345535883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12.08883167042163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715.76906177022829</v>
      </c>
      <c r="P48" s="36">
        <v>24.201387535118396</v>
      </c>
      <c r="Q48" s="36">
        <v>7.75</v>
      </c>
      <c r="R48" s="38">
        <v>24.2</v>
      </c>
      <c r="S48" s="38">
        <v>0</v>
      </c>
      <c r="T48" s="37">
        <f>SUMPRODUCT(LTA!J48:AN48,LTA!J$101:AN$101,LTA!J$105:AN$105)</f>
        <v>108.55000000000001</v>
      </c>
      <c r="U48" s="37">
        <f>SUMPRODUCT(LTA!J48:AN48,LTA!J$102:AN$102,LTA!J$105:AN$105)</f>
        <v>458.03863000000001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-34</v>
      </c>
      <c r="AA48" s="75">
        <f>STOA!J48</f>
        <v>398.65999999999997</v>
      </c>
      <c r="AB48" s="75">
        <f>-STOA!P48</f>
        <v>0</v>
      </c>
      <c r="AC48">
        <f t="shared" si="0"/>
        <v>16.752106980131394</v>
      </c>
      <c r="AD48">
        <f t="shared" si="1"/>
        <v>1818.5945571535908</v>
      </c>
      <c r="AE48">
        <f>'IDT-1'!F48</f>
        <v>0</v>
      </c>
      <c r="AF48" s="24"/>
      <c r="AG48">
        <f t="shared" si="2"/>
        <v>1818.5945571535908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12.08883167042163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715.79445246996147</v>
      </c>
      <c r="P49" s="36">
        <v>24.201387535118396</v>
      </c>
      <c r="Q49" s="36">
        <v>7.75</v>
      </c>
      <c r="R49" s="38">
        <v>24.2</v>
      </c>
      <c r="S49" s="38">
        <v>0</v>
      </c>
      <c r="T49" s="37">
        <f>SUMPRODUCT(LTA!J49:AN49,LTA!J$101:AN$101,LTA!J$105:AN$105)</f>
        <v>108.97999999999999</v>
      </c>
      <c r="U49" s="37">
        <f>SUMPRODUCT(LTA!J49:AN49,LTA!J$102:AN$102,LTA!J$105:AN$105)</f>
        <v>461.36408700000004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-18</v>
      </c>
      <c r="AA49" s="75">
        <f>STOA!J49</f>
        <v>398.65999999999997</v>
      </c>
      <c r="AB49" s="75">
        <f>-STOA!P49</f>
        <v>0</v>
      </c>
      <c r="AC49">
        <f t="shared" si="0"/>
        <v>16.909672225199781</v>
      </c>
      <c r="AD49">
        <f t="shared" si="1"/>
        <v>1808.2178396082554</v>
      </c>
      <c r="AE49">
        <f>'IDT-1'!F49</f>
        <v>0</v>
      </c>
      <c r="AF49" s="24"/>
      <c r="AG49">
        <f t="shared" si="2"/>
        <v>1808.2178396082554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12.08883167042163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718.27826072380685</v>
      </c>
      <c r="P50" s="36">
        <v>24.201387535118396</v>
      </c>
      <c r="Q50" s="36">
        <v>7.75</v>
      </c>
      <c r="R50" s="38">
        <v>24.2</v>
      </c>
      <c r="S50" s="38">
        <v>0</v>
      </c>
      <c r="T50" s="37">
        <f>SUMPRODUCT(LTA!J50:AN50,LTA!J$101:AN$101,LTA!J$105:AN$105)</f>
        <v>109.06</v>
      </c>
      <c r="U50" s="37">
        <f>SUMPRODUCT(LTA!J50:AN50,LTA!J$102:AN$102,LTA!J$105:AN$105)</f>
        <v>458.91274000000004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-3</v>
      </c>
      <c r="AA50" s="75">
        <f>STOA!J50</f>
        <v>398.65999999999997</v>
      </c>
      <c r="AB50" s="75">
        <f>-STOA!P50</f>
        <v>0</v>
      </c>
      <c r="AC50">
        <f t="shared" si="0"/>
        <v>16.777489971400691</v>
      </c>
      <c r="AD50">
        <f t="shared" si="1"/>
        <v>1823.4624831159001</v>
      </c>
      <c r="AE50">
        <f>'IDT-1'!F50</f>
        <v>0</v>
      </c>
      <c r="AF50" s="24"/>
      <c r="AG50">
        <f t="shared" si="2"/>
        <v>1823.4624831159001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12.088831670421628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61.177281009732894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716.75998185782998</v>
      </c>
      <c r="P51" s="36">
        <v>24.201387535118396</v>
      </c>
      <c r="Q51" s="36">
        <v>7.75</v>
      </c>
      <c r="R51" s="38">
        <v>24.2</v>
      </c>
      <c r="S51" s="38">
        <v>0</v>
      </c>
      <c r="T51" s="37">
        <f>SUMPRODUCT(LTA!J51:AN51,LTA!J$101:AN$101,LTA!J$105:AN$105)</f>
        <v>109.06</v>
      </c>
      <c r="U51" s="37">
        <f>SUMPRODUCT(LTA!J51:AN51,LTA!J$102:AN$102,LTA!J$105:AN$105)</f>
        <v>442.18969100000004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398.65999999999997</v>
      </c>
      <c r="AB51" s="75">
        <f>-STOA!P51</f>
        <v>0</v>
      </c>
      <c r="AC51">
        <f t="shared" si="0"/>
        <v>16.812285091668393</v>
      </c>
      <c r="AD51">
        <f t="shared" si="1"/>
        <v>1783.1863601296554</v>
      </c>
      <c r="AE51">
        <f>'IDT-1'!F51</f>
        <v>0</v>
      </c>
      <c r="AF51" s="24"/>
      <c r="AG51">
        <f t="shared" si="2"/>
        <v>1783.1863601296554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-55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12.088831670421628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61.177281009732894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719.17404716120245</v>
      </c>
      <c r="P52" s="36">
        <v>24.20114708252358</v>
      </c>
      <c r="Q52" s="36">
        <v>7.75</v>
      </c>
      <c r="R52" s="38">
        <v>24.2</v>
      </c>
      <c r="S52" s="38">
        <v>0</v>
      </c>
      <c r="T52" s="37">
        <f>SUMPRODUCT(LTA!J52:AN52,LTA!J$101:AN$101,LTA!J$105:AN$105)</f>
        <v>108.99000000000001</v>
      </c>
      <c r="U52" s="37">
        <f>SUMPRODUCT(LTA!J52:AN52,LTA!J$102:AN$102,LTA!J$105:AN$105)</f>
        <v>441.30423400000006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398.65999999999997</v>
      </c>
      <c r="AB52" s="75">
        <f>-STOA!P52</f>
        <v>0</v>
      </c>
      <c r="AC52">
        <f t="shared" si="0"/>
        <v>16.64755617831133</v>
      </c>
      <c r="AD52">
        <f t="shared" si="1"/>
        <v>1804.80945689379</v>
      </c>
      <c r="AE52">
        <f>'IDT-1'!F52</f>
        <v>0</v>
      </c>
      <c r="AF52" s="24"/>
      <c r="AG52">
        <f t="shared" si="2"/>
        <v>1804.80945689379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-35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11.882352941176471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61.177281009732894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724.002805296416</v>
      </c>
      <c r="P53" s="36">
        <v>24.20114708252358</v>
      </c>
      <c r="Q53" s="36">
        <v>7.75</v>
      </c>
      <c r="R53" s="38">
        <v>24.2</v>
      </c>
      <c r="S53" s="38">
        <v>0</v>
      </c>
      <c r="T53" s="37">
        <f>SUMPRODUCT(LTA!J53:AN53,LTA!J$101:AN$101,LTA!J$105:AN$105)</f>
        <v>108.97</v>
      </c>
      <c r="U53" s="37">
        <f>SUMPRODUCT(LTA!J53:AN53,LTA!J$102:AN$102,LTA!J$105:AN$105)</f>
        <v>438.31636800000007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398.65999999999997</v>
      </c>
      <c r="AB53" s="75">
        <f>-STOA!P53</f>
        <v>0</v>
      </c>
      <c r="AC53">
        <f t="shared" si="0"/>
        <v>16.661763016283853</v>
      </c>
      <c r="AD53">
        <f t="shared" si="1"/>
        <v>1806.4096634617861</v>
      </c>
      <c r="AE53">
        <f>'IDT-1'!F53</f>
        <v>0</v>
      </c>
      <c r="AF53" s="24"/>
      <c r="AG53">
        <f t="shared" si="2"/>
        <v>1806.4096634617861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-35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11.882352941176471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61.177281009732894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726.4168708867162</v>
      </c>
      <c r="P54" s="36">
        <v>24.20114708252358</v>
      </c>
      <c r="Q54" s="36">
        <v>7.75</v>
      </c>
      <c r="R54" s="38">
        <v>24.2</v>
      </c>
      <c r="S54" s="38">
        <v>0</v>
      </c>
      <c r="T54" s="37">
        <f>SUMPRODUCT(LTA!J54:AN54,LTA!J$101:AN$101,LTA!J$105:AN$105)</f>
        <v>108.86999999999999</v>
      </c>
      <c r="U54" s="37">
        <f>SUMPRODUCT(LTA!J54:AN54,LTA!J$102:AN$102,LTA!J$105:AN$105)</f>
        <v>437.59115400000002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398.65999999999997</v>
      </c>
      <c r="AB54" s="75">
        <f>-STOA!P54</f>
        <v>0</v>
      </c>
      <c r="AC54">
        <f t="shared" si="0"/>
        <v>16.72013554788947</v>
      </c>
      <c r="AD54">
        <f t="shared" si="1"/>
        <v>1802.9401425204808</v>
      </c>
      <c r="AE54">
        <f>'IDT-1'!F54</f>
        <v>0</v>
      </c>
      <c r="AF54" s="24"/>
      <c r="AG54">
        <f t="shared" si="2"/>
        <v>1802.9401425204808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11.886303191489361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61.177281009732894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712.84678568591244</v>
      </c>
      <c r="P55" s="36">
        <v>28.389999999999997</v>
      </c>
      <c r="Q55" s="36">
        <v>7.75</v>
      </c>
      <c r="R55" s="38">
        <v>24.2</v>
      </c>
      <c r="S55" s="38">
        <v>0</v>
      </c>
      <c r="T55" s="37">
        <f>SUMPRODUCT(LTA!J55:AN55,LTA!J$101:AN$101,LTA!J$105:AN$105)</f>
        <v>108.69</v>
      </c>
      <c r="U55" s="37">
        <f>SUMPRODUCT(LTA!J55:AN55,LTA!J$102:AN$102,LTA!J$105:AN$105)</f>
        <v>436.85177200000004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-57</v>
      </c>
      <c r="AA55" s="75">
        <f>STOA!J55</f>
        <v>400.51</v>
      </c>
      <c r="AB55" s="75">
        <f>-STOA!P55</f>
        <v>0</v>
      </c>
      <c r="AC55">
        <f t="shared" si="0"/>
        <v>17.373811361218955</v>
      </c>
      <c r="AD55">
        <f t="shared" si="1"/>
        <v>1711.8398026741365</v>
      </c>
      <c r="AE55">
        <f>'IDT-1'!F55</f>
        <v>0</v>
      </c>
      <c r="AF55" s="24"/>
      <c r="AG55">
        <f t="shared" si="2"/>
        <v>1711.8398026741365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11.886303191489361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61.177281009732894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712.84678568591244</v>
      </c>
      <c r="P56" s="36">
        <v>28.389999999999997</v>
      </c>
      <c r="Q56" s="36">
        <v>7.75</v>
      </c>
      <c r="R56" s="38">
        <v>24.2</v>
      </c>
      <c r="S56" s="38">
        <v>0</v>
      </c>
      <c r="T56" s="37">
        <f>SUMPRODUCT(LTA!J56:AN56,LTA!J$101:AN$101,LTA!J$105:AN$105)</f>
        <v>108.39</v>
      </c>
      <c r="U56" s="37">
        <f>SUMPRODUCT(LTA!J56:AN56,LTA!J$102:AN$102,LTA!J$105:AN$105)</f>
        <v>436.11364200000003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-76</v>
      </c>
      <c r="AA56" s="75">
        <f>STOA!J56</f>
        <v>400.51</v>
      </c>
      <c r="AB56" s="75">
        <f>-STOA!P56</f>
        <v>0</v>
      </c>
      <c r="AC56">
        <f t="shared" si="0"/>
        <v>17.533360240140667</v>
      </c>
      <c r="AD56">
        <f t="shared" si="1"/>
        <v>1691.642123795215</v>
      </c>
      <c r="AE56">
        <f>'IDT-1'!F56</f>
        <v>0</v>
      </c>
      <c r="AF56" s="24"/>
      <c r="AG56">
        <f t="shared" si="2"/>
        <v>1691.642123795215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-65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11.886303191489361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58.810000000000009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711.57621252809736</v>
      </c>
      <c r="P57" s="36">
        <v>29.049999999999997</v>
      </c>
      <c r="Q57" s="36">
        <v>7.75</v>
      </c>
      <c r="R57" s="38">
        <v>24.2</v>
      </c>
      <c r="S57" s="38">
        <v>0</v>
      </c>
      <c r="T57" s="37">
        <f>SUMPRODUCT(LTA!J57:AN57,LTA!J$101:AN$101,LTA!J$105:AN$105)</f>
        <v>107.97</v>
      </c>
      <c r="U57" s="37">
        <f>SUMPRODUCT(LTA!J57:AN57,LTA!J$102:AN$102,LTA!J$105:AN$105)</f>
        <v>433.07792599999999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-18</v>
      </c>
      <c r="AA57" s="75">
        <f>STOA!J57</f>
        <v>400.51</v>
      </c>
      <c r="AB57" s="75">
        <f>-STOA!P57</f>
        <v>0</v>
      </c>
      <c r="AC57">
        <f t="shared" si="0"/>
        <v>16.828641513545989</v>
      </c>
      <c r="AD57">
        <f t="shared" si="1"/>
        <v>1758.9132723542616</v>
      </c>
      <c r="AE57">
        <f>'IDT-1'!F57</f>
        <v>0</v>
      </c>
      <c r="AF57" s="24"/>
      <c r="AG57">
        <f t="shared" si="2"/>
        <v>1758.9132723542616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11.886303191489361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58.810000000000009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717.80915878622386</v>
      </c>
      <c r="P58" s="36">
        <v>29.049999999999997</v>
      </c>
      <c r="Q58" s="36">
        <v>7.75</v>
      </c>
      <c r="R58" s="38">
        <v>24.2</v>
      </c>
      <c r="S58" s="38">
        <v>0</v>
      </c>
      <c r="T58" s="37">
        <f>SUMPRODUCT(LTA!J58:AN58,LTA!J$101:AN$101,LTA!J$105:AN$105)</f>
        <v>107.21000000000001</v>
      </c>
      <c r="U58" s="37">
        <f>SUMPRODUCT(LTA!J58:AN58,LTA!J$102:AN$102,LTA!J$105:AN$105)</f>
        <v>431.16798400000005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400.51</v>
      </c>
      <c r="AB58" s="75">
        <f>-STOA!P58</f>
        <v>0</v>
      </c>
      <c r="AC58">
        <f t="shared" si="0"/>
        <v>16.478236467563104</v>
      </c>
      <c r="AD58">
        <f t="shared" si="1"/>
        <v>1805.8266816583709</v>
      </c>
      <c r="AE58">
        <f>'IDT-1'!F58</f>
        <v>0</v>
      </c>
      <c r="AF58" s="24"/>
      <c r="AG58">
        <f t="shared" si="2"/>
        <v>1805.8266816583709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-25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11.886303191489361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57.909999999999989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722.49486979202675</v>
      </c>
      <c r="P59" s="36">
        <v>75.22</v>
      </c>
      <c r="Q59" s="36">
        <v>7.75</v>
      </c>
      <c r="R59" s="38">
        <v>24.2</v>
      </c>
      <c r="S59" s="38">
        <v>0</v>
      </c>
      <c r="T59" s="37">
        <f>SUMPRODUCT(LTA!J59:AN59,LTA!J$101:AN$101,LTA!J$105:AN$105)</f>
        <v>105.36</v>
      </c>
      <c r="U59" s="37">
        <f>SUMPRODUCT(LTA!J59:AN59,LTA!J$102:AN$102,LTA!J$105:AN$105)</f>
        <v>423.31293900000003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400.68999999999994</v>
      </c>
      <c r="AB59" s="75">
        <f>-STOA!P59</f>
        <v>0</v>
      </c>
      <c r="AC59">
        <f t="shared" si="0"/>
        <v>16.73984914035929</v>
      </c>
      <c r="AD59">
        <f t="shared" si="1"/>
        <v>1885.5157349913779</v>
      </c>
      <c r="AE59">
        <f>'IDT-1'!F59</f>
        <v>0</v>
      </c>
      <c r="AF59" s="24"/>
      <c r="AG59">
        <f t="shared" si="2"/>
        <v>1885.5157349913779</v>
      </c>
      <c r="AI59" s="34">
        <f>PXIL!J59</f>
        <v>0</v>
      </c>
      <c r="AJ59" s="34">
        <f>PXIL!P59</f>
        <v>0</v>
      </c>
      <c r="AK59" s="34">
        <f>RTM_IEX!J59</f>
        <v>14.52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11.886303191489361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57.909999999999989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722.49486979202675</v>
      </c>
      <c r="P60" s="36">
        <v>75.22</v>
      </c>
      <c r="Q60" s="36">
        <v>26.79</v>
      </c>
      <c r="R60" s="38">
        <v>24.2</v>
      </c>
      <c r="S60" s="38">
        <v>0</v>
      </c>
      <c r="T60" s="37">
        <f>SUMPRODUCT(LTA!J60:AN60,LTA!J$101:AN$101,LTA!J$105:AN$105)</f>
        <v>102.34</v>
      </c>
      <c r="U60" s="37">
        <f>SUMPRODUCT(LTA!J60:AN60,LTA!J$102:AN$102,LTA!J$105:AN$105)</f>
        <v>422.01109000000008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400.68999999999994</v>
      </c>
      <c r="AB60" s="75">
        <f>-STOA!P60</f>
        <v>0</v>
      </c>
      <c r="AC60">
        <f t="shared" si="0"/>
        <v>17.014216869159288</v>
      </c>
      <c r="AD60">
        <f t="shared" si="1"/>
        <v>1916.4195182625779</v>
      </c>
      <c r="AE60">
        <f>'IDT-1'!F60</f>
        <v>0</v>
      </c>
      <c r="AF60" s="24"/>
      <c r="AG60">
        <f t="shared" si="2"/>
        <v>1916.4195182625779</v>
      </c>
      <c r="AI60" s="34">
        <f>PXIL!J60</f>
        <v>0</v>
      </c>
      <c r="AJ60" s="34">
        <f>PXIL!P60</f>
        <v>0</v>
      </c>
      <c r="AK60" s="34">
        <f>RTM_IEX!J60</f>
        <v>30.98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11.886303191489361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57.909999999999989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726.40069986302092</v>
      </c>
      <c r="P61" s="36">
        <v>75.22</v>
      </c>
      <c r="Q61" s="36">
        <v>26.94</v>
      </c>
      <c r="R61" s="38">
        <v>24.2</v>
      </c>
      <c r="S61" s="38">
        <v>0</v>
      </c>
      <c r="T61" s="37">
        <f>SUMPRODUCT(LTA!J61:AN61,LTA!J$101:AN$101,LTA!J$105:AN$105)</f>
        <v>99.31</v>
      </c>
      <c r="U61" s="37">
        <f>SUMPRODUCT(LTA!J61:AN61,LTA!J$102:AN$102,LTA!J$105:AN$105)</f>
        <v>470.271185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400.68999999999994</v>
      </c>
      <c r="AB61" s="75">
        <f>-STOA!P61</f>
        <v>0</v>
      </c>
      <c r="AC61">
        <f t="shared" si="0"/>
        <v>17.388357009784034</v>
      </c>
      <c r="AD61">
        <f t="shared" si="1"/>
        <v>1958.5613031929472</v>
      </c>
      <c r="AE61">
        <f>'IDT-1'!F61</f>
        <v>0</v>
      </c>
      <c r="AF61" s="24"/>
      <c r="AG61">
        <f t="shared" si="2"/>
        <v>1958.5613031929472</v>
      </c>
      <c r="AI61" s="34">
        <f>PXIL!J61</f>
        <v>0</v>
      </c>
      <c r="AJ61" s="34">
        <f>PXIL!P61</f>
        <v>0</v>
      </c>
      <c r="AK61" s="34">
        <f>RTM_IEX!J61</f>
        <v>24.21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11.886303191489361</v>
      </c>
      <c r="F62">
        <f>GT_Spot!T62</f>
        <v>0</v>
      </c>
      <c r="G62">
        <f>PPCL_NG!T62</f>
        <v>51.09</v>
      </c>
      <c r="H62">
        <f>PPCL_Spot!T62</f>
        <v>0</v>
      </c>
      <c r="I62">
        <f>Bawana_NG!T62</f>
        <v>57.909999999999989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765.14788387960357</v>
      </c>
      <c r="P62" s="36">
        <v>75.22</v>
      </c>
      <c r="Q62" s="36">
        <v>26.9</v>
      </c>
      <c r="R62" s="38">
        <v>24.2</v>
      </c>
      <c r="S62" s="38">
        <v>0</v>
      </c>
      <c r="T62" s="37">
        <f>SUMPRODUCT(LTA!J62:AN62,LTA!J$101:AN$101,LTA!J$105:AN$105)</f>
        <v>96.12</v>
      </c>
      <c r="U62" s="37">
        <f>SUMPRODUCT(LTA!J62:AN62,LTA!J$102:AN$102,LTA!J$105:AN$105)</f>
        <v>468.99541099999999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400.68999999999994</v>
      </c>
      <c r="AB62" s="75">
        <f>-STOA!P62</f>
        <v>0</v>
      </c>
      <c r="AC62">
        <f t="shared" si="0"/>
        <v>17.689698383025618</v>
      </c>
      <c r="AD62">
        <f t="shared" si="1"/>
        <v>1992.5032996880673</v>
      </c>
      <c r="AE62">
        <f>'IDT-1'!F62</f>
        <v>0</v>
      </c>
      <c r="AF62" s="24"/>
      <c r="AG62">
        <f t="shared" si="2"/>
        <v>1992.5032996880673</v>
      </c>
      <c r="AI62" s="34">
        <f>PXIL!J62</f>
        <v>0</v>
      </c>
      <c r="AJ62" s="34">
        <f>PXIL!P62</f>
        <v>0</v>
      </c>
      <c r="AK62" s="34">
        <f>RTM_IEX!J62</f>
        <v>24.21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11.886303191489361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57.909999999999989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796.7172821162286</v>
      </c>
      <c r="P63" s="36">
        <v>75.22</v>
      </c>
      <c r="Q63" s="36">
        <v>27.67</v>
      </c>
      <c r="R63" s="38">
        <v>24.2</v>
      </c>
      <c r="S63" s="38">
        <v>0</v>
      </c>
      <c r="T63" s="37">
        <f>SUMPRODUCT(LTA!J63:AN63,LTA!J$101:AN$101,LTA!J$105:AN$105)</f>
        <v>92.2</v>
      </c>
      <c r="U63" s="37">
        <f>SUMPRODUCT(LTA!J63:AN63,LTA!J$102:AN$102,LTA!J$105:AN$105)</f>
        <v>467.35571200000004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400.88</v>
      </c>
      <c r="AB63" s="75">
        <f>-STOA!P63</f>
        <v>0</v>
      </c>
      <c r="AC63">
        <f t="shared" si="0"/>
        <v>17.884334771212263</v>
      </c>
      <c r="AD63">
        <f t="shared" si="1"/>
        <v>2014.4264346847265</v>
      </c>
      <c r="AE63">
        <f>'IDT-1'!F63</f>
        <v>0</v>
      </c>
      <c r="AF63" s="24"/>
      <c r="AG63">
        <f t="shared" si="2"/>
        <v>2014.4264346847265</v>
      </c>
      <c r="AI63" s="34">
        <f>PXIL!J63</f>
        <v>0</v>
      </c>
      <c r="AJ63" s="34">
        <f>PXIL!P63</f>
        <v>0</v>
      </c>
      <c r="AK63" s="34">
        <f>RTM_IEX!J63</f>
        <v>19.36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11.886303191489361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57.909999999999989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814.06228969579922</v>
      </c>
      <c r="P64" s="36">
        <v>75.22</v>
      </c>
      <c r="Q64" s="36">
        <v>27.67</v>
      </c>
      <c r="R64" s="38">
        <v>24.2</v>
      </c>
      <c r="S64" s="38">
        <v>0</v>
      </c>
      <c r="T64" s="37">
        <f>SUMPRODUCT(LTA!J64:AN64,LTA!J$101:AN$101,LTA!J$105:AN$105)</f>
        <v>87.22999999999999</v>
      </c>
      <c r="U64" s="37">
        <f>SUMPRODUCT(LTA!J64:AN64,LTA!J$102:AN$102,LTA!J$105:AN$105)</f>
        <v>465.71945199999999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400.88</v>
      </c>
      <c r="AB64" s="75">
        <f>-STOA!P64</f>
        <v>0</v>
      </c>
      <c r="AC64">
        <f t="shared" si="0"/>
        <v>17.978835749912484</v>
      </c>
      <c r="AD64">
        <f t="shared" si="1"/>
        <v>2025.0706812855972</v>
      </c>
      <c r="AE64">
        <f>'IDT-1'!F64</f>
        <v>0</v>
      </c>
      <c r="AF64" s="24"/>
      <c r="AG64">
        <f t="shared" si="2"/>
        <v>2025.0706812855972</v>
      </c>
      <c r="AI64" s="34">
        <f>PXIL!J64</f>
        <v>0</v>
      </c>
      <c r="AJ64" s="34">
        <f>PXIL!P64</f>
        <v>0</v>
      </c>
      <c r="AK64" s="34">
        <f>RTM_IEX!J64</f>
        <v>19.36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11.886303191489361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57.909999999999989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850.77322220930034</v>
      </c>
      <c r="P65" s="36">
        <v>75.22</v>
      </c>
      <c r="Q65" s="36">
        <v>26.79</v>
      </c>
      <c r="R65" s="38">
        <v>24.2</v>
      </c>
      <c r="S65" s="38">
        <v>0</v>
      </c>
      <c r="T65" s="37">
        <f>SUMPRODUCT(LTA!J65:AN65,LTA!J$101:AN$101,LTA!J$105:AN$105)</f>
        <v>81.22</v>
      </c>
      <c r="U65" s="37">
        <f>SUMPRODUCT(LTA!J65:AN65,LTA!J$102:AN$102,LTA!J$105:AN$105)</f>
        <v>467.52951000000007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400.88</v>
      </c>
      <c r="AB65" s="75">
        <f>-STOA!P65</f>
        <v>0</v>
      </c>
      <c r="AC65">
        <f t="shared" si="0"/>
        <v>18.219992379264223</v>
      </c>
      <c r="AD65">
        <f t="shared" si="1"/>
        <v>2022.1005151697464</v>
      </c>
      <c r="AE65">
        <f>'IDT-1'!F65</f>
        <v>0</v>
      </c>
      <c r="AF65" s="24"/>
      <c r="AG65">
        <f t="shared" si="2"/>
        <v>2022.1005151697464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7.9738499999999997</v>
      </c>
      <c r="E66">
        <f>GT_NG!T66</f>
        <v>11.886303191489361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57.909999999999989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857.95542746055378</v>
      </c>
      <c r="P66" s="36">
        <v>75.22</v>
      </c>
      <c r="Q66" s="36">
        <v>26.79</v>
      </c>
      <c r="R66" s="38">
        <v>24.2</v>
      </c>
      <c r="S66" s="38">
        <v>0</v>
      </c>
      <c r="T66" s="37">
        <f>SUMPRODUCT(LTA!J66:AN66,LTA!J$101:AN$101,LTA!J$105:AN$105)</f>
        <v>75.08</v>
      </c>
      <c r="U66" s="37">
        <f>SUMPRODUCT(LTA!J66:AN66,LTA!J$102:AN$102,LTA!J$105:AN$105)</f>
        <v>465.64612900000003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400.88</v>
      </c>
      <c r="AB66" s="75">
        <f>-STOA!P66</f>
        <v>0</v>
      </c>
      <c r="AC66">
        <f t="shared" si="0"/>
        <v>18.169523355064278</v>
      </c>
      <c r="AD66">
        <f t="shared" si="1"/>
        <v>2026.4602584451998</v>
      </c>
      <c r="AE66">
        <f>'IDT-1'!F66</f>
        <v>0</v>
      </c>
      <c r="AF66" s="24"/>
      <c r="AG66">
        <f t="shared" si="2"/>
        <v>2026.4602584451998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7.9738499999999997</v>
      </c>
      <c r="E67">
        <f>GT_NG!T67</f>
        <v>11.886303191489361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57.909999999999989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860.2676804556271</v>
      </c>
      <c r="P67" s="36">
        <v>75.22</v>
      </c>
      <c r="Q67" s="36">
        <v>26.79</v>
      </c>
      <c r="R67" s="38">
        <v>24.2</v>
      </c>
      <c r="S67" s="38">
        <v>0</v>
      </c>
      <c r="T67" s="37">
        <f>SUMPRODUCT(LTA!J67:AN67,LTA!J$101:AN$101,LTA!J$105:AN$105)</f>
        <v>69.31</v>
      </c>
      <c r="U67" s="37">
        <f>SUMPRODUCT(LTA!J67:AN67,LTA!J$102:AN$102,LTA!J$105:AN$105)</f>
        <v>463.32007500000003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400.96999999999991</v>
      </c>
      <c r="AB67" s="75">
        <f>-STOA!P67</f>
        <v>0</v>
      </c>
      <c r="AC67">
        <f t="shared" si="0"/>
        <v>18.208199181442875</v>
      </c>
      <c r="AD67">
        <f t="shared" si="1"/>
        <v>2010.7277816138944</v>
      </c>
      <c r="AE67">
        <f>'IDT-1'!F67</f>
        <v>0</v>
      </c>
      <c r="AF67" s="24"/>
      <c r="AG67">
        <f t="shared" si="2"/>
        <v>2010.7277816138944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7.9738499999999997</v>
      </c>
      <c r="E68">
        <f>GT_NG!T68</f>
        <v>11.886303191489361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57.909999999999989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860.26774949339688</v>
      </c>
      <c r="P68" s="36">
        <v>75.22</v>
      </c>
      <c r="Q68" s="36">
        <v>26.79</v>
      </c>
      <c r="R68" s="38">
        <v>24.2</v>
      </c>
      <c r="S68" s="38">
        <v>0</v>
      </c>
      <c r="T68" s="37">
        <f>SUMPRODUCT(LTA!J68:AN68,LTA!J$101:AN$101,LTA!J$105:AN$105)</f>
        <v>62.65</v>
      </c>
      <c r="U68" s="37">
        <f>SUMPRODUCT(LTA!J68:AN68,LTA!J$102:AN$102,LTA!J$105:AN$105)</f>
        <v>461.10159100000004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400.96999999999991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18.24548478756379</v>
      </c>
      <c r="AD68">
        <f t="shared" ref="AD68:AD98" si="4">SUM(B68:AB68,AI68:AR68)-AC68</f>
        <v>1988.8120810455434</v>
      </c>
      <c r="AE68">
        <f>'IDT-1'!F68</f>
        <v>0</v>
      </c>
      <c r="AF68" s="24"/>
      <c r="AG68">
        <f t="shared" ref="AG68:AG98" si="5">SUM(AD68:AF68)</f>
        <v>1988.8120810455434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-33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7.9738499999999997</v>
      </c>
      <c r="E69">
        <f>GT_NG!T69</f>
        <v>11.886303191489361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58.810000000000009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824.83924152977954</v>
      </c>
      <c r="P69" s="36">
        <v>75.22</v>
      </c>
      <c r="Q69" s="36">
        <v>26.79</v>
      </c>
      <c r="R69" s="38">
        <v>24.2</v>
      </c>
      <c r="S69" s="38">
        <v>0</v>
      </c>
      <c r="T69" s="37">
        <f>SUMPRODUCT(LTA!J69:AN69,LTA!J$101:AN$101,LTA!J$105:AN$105)</f>
        <v>55.07</v>
      </c>
      <c r="U69" s="37">
        <f>SUMPRODUCT(LTA!J69:AN69,LTA!J$102:AN$102,LTA!J$105:AN$105)</f>
        <v>458.71112600000004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400.96999999999991</v>
      </c>
      <c r="AB69" s="75">
        <f>-STOA!P69</f>
        <v>0</v>
      </c>
      <c r="AC69">
        <f t="shared" si="3"/>
        <v>17.82725944291737</v>
      </c>
      <c r="AD69">
        <f t="shared" si="4"/>
        <v>1947.7313334265721</v>
      </c>
      <c r="AE69">
        <f>'IDT-1'!F69</f>
        <v>0</v>
      </c>
      <c r="AF69" s="24"/>
      <c r="AG69">
        <f t="shared" si="5"/>
        <v>1947.7313334265721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7.9738499999999997</v>
      </c>
      <c r="E70">
        <f>GT_NG!T70</f>
        <v>11.886303191489361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58.810000000000009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816.32569858178977</v>
      </c>
      <c r="P70" s="36">
        <v>75.22</v>
      </c>
      <c r="Q70" s="36">
        <v>26.79</v>
      </c>
      <c r="R70" s="38">
        <v>22.4</v>
      </c>
      <c r="S70" s="38">
        <v>0</v>
      </c>
      <c r="T70" s="37">
        <f>SUMPRODUCT(LTA!J70:AN70,LTA!J$101:AN$101,LTA!J$105:AN$105)</f>
        <v>47.35</v>
      </c>
      <c r="U70" s="37">
        <f>SUMPRODUCT(LTA!J70:AN70,LTA!J$102:AN$102,LTA!J$105:AN$105)</f>
        <v>456.35430600000007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400.96999999999991</v>
      </c>
      <c r="AB70" s="75">
        <f>-STOA!P70</f>
        <v>0</v>
      </c>
      <c r="AC70">
        <f t="shared" si="3"/>
        <v>17.692214886586036</v>
      </c>
      <c r="AD70">
        <f t="shared" si="4"/>
        <v>1922.4760150349139</v>
      </c>
      <c r="AE70">
        <f>'IDT-1'!F70</f>
        <v>0</v>
      </c>
      <c r="AF70" s="24"/>
      <c r="AG70">
        <f t="shared" si="5"/>
        <v>1922.4760150349139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-35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7.9738499999999997</v>
      </c>
      <c r="E71">
        <f>GT_NG!T71</f>
        <v>11.886303191489361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58.810000000000009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817.57123604979165</v>
      </c>
      <c r="P71" s="36">
        <v>75.22</v>
      </c>
      <c r="Q71" s="36">
        <v>26.79</v>
      </c>
      <c r="R71" s="38">
        <v>20.23</v>
      </c>
      <c r="S71" s="38">
        <v>0</v>
      </c>
      <c r="T71" s="37">
        <f>SUMPRODUCT(LTA!J71:AN71,LTA!J$101:AN$101,LTA!J$105:AN$105)</f>
        <v>39.839999999999996</v>
      </c>
      <c r="U71" s="37">
        <f>SUMPRODUCT(LTA!J71:AN71,LTA!J$102:AN$102,LTA!J$105:AN$105)</f>
        <v>455.89873799999998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355.55999999999995</v>
      </c>
      <c r="AB71" s="75">
        <f>-STOA!P71</f>
        <v>0</v>
      </c>
      <c r="AC71">
        <f t="shared" si="3"/>
        <v>17.169983980293473</v>
      </c>
      <c r="AD71">
        <f t="shared" si="4"/>
        <v>1873.6982154092082</v>
      </c>
      <c r="AE71">
        <f>'IDT-1'!F71</f>
        <v>0</v>
      </c>
      <c r="AF71" s="24"/>
      <c r="AG71">
        <f t="shared" si="5"/>
        <v>1873.6982154092082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7.9738499999999997</v>
      </c>
      <c r="E72">
        <f>GT_NG!T72</f>
        <v>11.886303191489361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58.810000000000009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818.47289482237443</v>
      </c>
      <c r="P72" s="36">
        <v>75.22</v>
      </c>
      <c r="Q72" s="36">
        <v>26.79</v>
      </c>
      <c r="R72" s="38">
        <v>17.920000000000002</v>
      </c>
      <c r="S72" s="38">
        <v>0</v>
      </c>
      <c r="T72" s="37">
        <f>SUMPRODUCT(LTA!J72:AN72,LTA!J$101:AN$101,LTA!J$105:AN$105)</f>
        <v>32.5</v>
      </c>
      <c r="U72" s="37">
        <f>SUMPRODUCT(LTA!J72:AN72,LTA!J$102:AN$102,LTA!J$105:AN$105)</f>
        <v>454.48247800000001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355.55999999999995</v>
      </c>
      <c r="AB72" s="75">
        <f>-STOA!P72</f>
        <v>0</v>
      </c>
      <c r="AC72">
        <f t="shared" si="3"/>
        <v>17.258098039936112</v>
      </c>
      <c r="AD72">
        <f t="shared" si="4"/>
        <v>1843.4455001221486</v>
      </c>
      <c r="AE72">
        <f>'IDT-1'!F72</f>
        <v>0</v>
      </c>
      <c r="AF72" s="24"/>
      <c r="AG72">
        <f t="shared" si="5"/>
        <v>1843.4455001221486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7.9738499999999997</v>
      </c>
      <c r="E73">
        <f>GT_NG!T73</f>
        <v>11.886303191489361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58.810000000000009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775.35447284848988</v>
      </c>
      <c r="P73" s="36">
        <v>75.22</v>
      </c>
      <c r="Q73" s="36">
        <v>26.79</v>
      </c>
      <c r="R73" s="38">
        <v>11.31</v>
      </c>
      <c r="S73" s="38">
        <v>0</v>
      </c>
      <c r="T73" s="37">
        <f>SUMPRODUCT(LTA!J73:AN73,LTA!J$101:AN$101,LTA!J$105:AN$105)</f>
        <v>25.46</v>
      </c>
      <c r="U73" s="37">
        <f>SUMPRODUCT(LTA!J73:AN73,LTA!J$102:AN$102,LTA!J$105:AN$105)</f>
        <v>453.14160100000004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355.55999999999995</v>
      </c>
      <c r="AB73" s="75">
        <f>-STOA!P73</f>
        <v>0</v>
      </c>
      <c r="AC73">
        <f t="shared" si="3"/>
        <v>16.391611108078116</v>
      </c>
      <c r="AD73">
        <f t="shared" si="4"/>
        <v>1826.2026880801218</v>
      </c>
      <c r="AE73">
        <f>'IDT-1'!F73</f>
        <v>0</v>
      </c>
      <c r="AF73" s="24"/>
      <c r="AG73">
        <f t="shared" si="5"/>
        <v>1826.2026880801218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7.9738499999999997</v>
      </c>
      <c r="E74">
        <f>GT_NG!T74</f>
        <v>11.886303191489361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58.810000000000009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775.35447284848988</v>
      </c>
      <c r="P74" s="36">
        <v>75.22</v>
      </c>
      <c r="Q74" s="36">
        <v>26.79</v>
      </c>
      <c r="R74" s="38">
        <v>5.7425454545454544</v>
      </c>
      <c r="S74" s="38">
        <v>0</v>
      </c>
      <c r="T74" s="37">
        <f>SUMPRODUCT(LTA!J74:AN74,LTA!J$101:AN$101,LTA!J$105:AN$105)</f>
        <v>19</v>
      </c>
      <c r="U74" s="37">
        <f>SUMPRODUCT(LTA!J74:AN74,LTA!J$102:AN$102,LTA!J$105:AN$105)</f>
        <v>451.96756500000004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355.55999999999995</v>
      </c>
      <c r="AB74" s="75">
        <f>-STOA!P74</f>
        <v>0</v>
      </c>
      <c r="AC74">
        <f t="shared" si="3"/>
        <v>16.319828628889088</v>
      </c>
      <c r="AD74">
        <f t="shared" si="4"/>
        <v>1808.0729800138563</v>
      </c>
      <c r="AE74">
        <f>'IDT-1'!F74</f>
        <v>0</v>
      </c>
      <c r="AF74" s="24"/>
      <c r="AG74">
        <f t="shared" si="5"/>
        <v>1808.0729800138563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7.9738499999999997</v>
      </c>
      <c r="E75">
        <f>GT_NG!T75</f>
        <v>12.003989361702128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58.810000000000009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814.41362547949166</v>
      </c>
      <c r="P75" s="36">
        <v>75.22</v>
      </c>
      <c r="Q75" s="36">
        <v>26.79</v>
      </c>
      <c r="R75" s="38">
        <v>0</v>
      </c>
      <c r="S75" s="38">
        <v>0</v>
      </c>
      <c r="T75" s="37">
        <f>SUMPRODUCT(LTA!J75:AN75,LTA!J$101:AN$101,LTA!J$105:AN$105)</f>
        <v>13.510000000000002</v>
      </c>
      <c r="U75" s="37">
        <f>SUMPRODUCT(LTA!J75:AN75,LTA!J$102:AN$102,LTA!J$105:AN$105)</f>
        <v>452.13085600000005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356.35</v>
      </c>
      <c r="AB75" s="75">
        <f>-STOA!P75</f>
        <v>0</v>
      </c>
      <c r="AC75">
        <f t="shared" si="3"/>
        <v>17.06242438486052</v>
      </c>
      <c r="AD75">
        <f t="shared" si="4"/>
        <v>1781.227968604554</v>
      </c>
      <c r="AE75">
        <f>'IDT-1'!F75</f>
        <v>0</v>
      </c>
      <c r="AF75" s="24"/>
      <c r="AG75">
        <f t="shared" si="5"/>
        <v>1781.227968604554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7.9738499999999997</v>
      </c>
      <c r="E76">
        <f>GT_NG!T76</f>
        <v>12.003989361702128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58.810000000000009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889.85312275320257</v>
      </c>
      <c r="P76" s="36">
        <v>75.22</v>
      </c>
      <c r="Q76" s="36">
        <v>26.79</v>
      </c>
      <c r="R76" s="38">
        <v>0</v>
      </c>
      <c r="S76" s="38">
        <v>0</v>
      </c>
      <c r="T76" s="37">
        <f>SUMPRODUCT(LTA!J76:AN76,LTA!J$101:AN$101,LTA!J$105:AN$105)</f>
        <v>8.8000000000000007</v>
      </c>
      <c r="U76" s="37">
        <f>SUMPRODUCT(LTA!J76:AN76,LTA!J$102:AN$102,LTA!J$105:AN$105)</f>
        <v>453.24682000000001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-42</v>
      </c>
      <c r="AA76" s="75">
        <f>STOA!J76</f>
        <v>356.35</v>
      </c>
      <c r="AB76" s="75">
        <f>-STOA!P76</f>
        <v>0</v>
      </c>
      <c r="AC76">
        <f t="shared" si="3"/>
        <v>18.33388962566724</v>
      </c>
      <c r="AD76">
        <f t="shared" si="4"/>
        <v>1779.8019646374582</v>
      </c>
      <c r="AE76">
        <f>'IDT-1'!F76</f>
        <v>0</v>
      </c>
      <c r="AF76" s="24"/>
      <c r="AG76">
        <f t="shared" si="5"/>
        <v>1779.8019646374582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7.9738499999999997</v>
      </c>
      <c r="E77">
        <f>GT_NG!T77</f>
        <v>12.003989361702128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70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1013.3332316055621</v>
      </c>
      <c r="P77" s="36">
        <v>75.22</v>
      </c>
      <c r="Q77" s="36">
        <v>26.79</v>
      </c>
      <c r="R77" s="38">
        <v>0</v>
      </c>
      <c r="S77" s="38">
        <v>0</v>
      </c>
      <c r="T77" s="37">
        <f>SUMPRODUCT(LTA!J77:AN77,LTA!J$101:AN$101,LTA!J$105:AN$105)</f>
        <v>4.6800000000000006</v>
      </c>
      <c r="U77" s="37">
        <f>SUMPRODUCT(LTA!J77:AN77,LTA!J$102:AN$102,LTA!J$105:AN$105)</f>
        <v>451.93792400000001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-318</v>
      </c>
      <c r="AA77" s="75">
        <f>STOA!J77</f>
        <v>356.35</v>
      </c>
      <c r="AB77" s="75">
        <f>-STOA!P77</f>
        <v>0</v>
      </c>
      <c r="AC77">
        <f t="shared" si="3"/>
        <v>21.41717874267438</v>
      </c>
      <c r="AD77">
        <f t="shared" si="4"/>
        <v>1773.5298883728108</v>
      </c>
      <c r="AE77">
        <f>'IDT-1'!F77</f>
        <v>0</v>
      </c>
      <c r="AF77" s="24"/>
      <c r="AG77">
        <f t="shared" si="5"/>
        <v>1773.5298883728108</v>
      </c>
      <c r="AI77" s="34">
        <f>PXIL!J77</f>
        <v>0</v>
      </c>
      <c r="AJ77" s="34">
        <f>PXIL!P77</f>
        <v>0</v>
      </c>
      <c r="AK77" s="34">
        <f>RTM_IEX!J77</f>
        <v>43.57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7.9738499999999997</v>
      </c>
      <c r="E78">
        <f>GT_NG!T78</f>
        <v>12.003989361702128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70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1018.5536765097721</v>
      </c>
      <c r="P78" s="36">
        <v>75.22</v>
      </c>
      <c r="Q78" s="36">
        <v>26.79</v>
      </c>
      <c r="R78" s="38">
        <v>0</v>
      </c>
      <c r="S78" s="38">
        <v>0</v>
      </c>
      <c r="T78" s="37">
        <f>SUMPRODUCT(LTA!J78:AN78,LTA!J$101:AN$101,LTA!J$105:AN$105)</f>
        <v>2.52</v>
      </c>
      <c r="U78" s="37">
        <f>SUMPRODUCT(LTA!J78:AN78,LTA!J$102:AN$102,LTA!J$105:AN$105)</f>
        <v>451.26614900000004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-366</v>
      </c>
      <c r="AA78" s="75">
        <f>STOA!J78</f>
        <v>356.35</v>
      </c>
      <c r="AB78" s="75">
        <f>-STOA!P78</f>
        <v>0</v>
      </c>
      <c r="AC78">
        <f t="shared" si="3"/>
        <v>22.077397158896808</v>
      </c>
      <c r="AD78">
        <f t="shared" si="4"/>
        <v>1751.4683398607986</v>
      </c>
      <c r="AE78">
        <f>'IDT-1'!F78</f>
        <v>0</v>
      </c>
      <c r="AF78" s="24"/>
      <c r="AG78">
        <f t="shared" si="5"/>
        <v>1751.4683398607986</v>
      </c>
      <c r="AI78" s="34">
        <f>PXIL!J78</f>
        <v>0</v>
      </c>
      <c r="AJ78" s="34">
        <f>PXIL!P78</f>
        <v>0</v>
      </c>
      <c r="AK78" s="34">
        <f>RTM_IEX!J78</f>
        <v>67.78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7.9738499999999997</v>
      </c>
      <c r="E79">
        <f>GT_NG!T79</f>
        <v>12.003989361702128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70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1039.9178454114426</v>
      </c>
      <c r="P79" s="36">
        <v>75.22</v>
      </c>
      <c r="Q79" s="36">
        <v>26.79</v>
      </c>
      <c r="R79" s="38">
        <v>0</v>
      </c>
      <c r="S79" s="38">
        <v>0</v>
      </c>
      <c r="T79" s="37">
        <f>SUMPRODUCT(LTA!J79:AN79,LTA!J$101:AN$101,LTA!J$105:AN$105)</f>
        <v>1.39</v>
      </c>
      <c r="U79" s="37">
        <f>SUMPRODUCT(LTA!J79:AN79,LTA!J$102:AN$102,LTA!J$105:AN$105)</f>
        <v>450.88611200000003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-395.99</v>
      </c>
      <c r="AA79" s="75">
        <f>STOA!J79</f>
        <v>356.53999999999996</v>
      </c>
      <c r="AB79" s="75">
        <f>-STOA!P79</f>
        <v>0</v>
      </c>
      <c r="AC79">
        <f t="shared" si="3"/>
        <v>22.520040564022146</v>
      </c>
      <c r="AD79">
        <f t="shared" si="4"/>
        <v>1741.0798283573436</v>
      </c>
      <c r="AE79">
        <f>'IDT-1'!F79</f>
        <v>0</v>
      </c>
      <c r="AF79" s="24"/>
      <c r="AG79">
        <f t="shared" si="5"/>
        <v>1741.0798283573436</v>
      </c>
      <c r="AI79" s="34">
        <f>PXIL!J79</f>
        <v>0</v>
      </c>
      <c r="AJ79" s="34">
        <f>PXIL!P79</f>
        <v>0</v>
      </c>
      <c r="AK79" s="34">
        <f>RTM_IEX!J79</f>
        <v>67.78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7.9738499999999997</v>
      </c>
      <c r="E80">
        <f>GT_NG!T80</f>
        <v>12.003989361702128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70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1040.2487460986069</v>
      </c>
      <c r="P80" s="36">
        <v>75.22</v>
      </c>
      <c r="Q80" s="36">
        <v>26.79</v>
      </c>
      <c r="R80" s="38">
        <v>0</v>
      </c>
      <c r="S80" s="38">
        <v>0</v>
      </c>
      <c r="T80" s="37">
        <f>SUMPRODUCT(LTA!J80:AN80,LTA!J$101:AN$101,LTA!J$105:AN$105)</f>
        <v>0.52</v>
      </c>
      <c r="U80" s="37">
        <f>SUMPRODUCT(LTA!J80:AN80,LTA!J$102:AN$102,LTA!J$105:AN$105)</f>
        <v>450.74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-399</v>
      </c>
      <c r="AA80" s="75">
        <f>STOA!J80</f>
        <v>356.53999999999996</v>
      </c>
      <c r="AB80" s="75">
        <f>-STOA!P80</f>
        <v>0</v>
      </c>
      <c r="AC80">
        <f t="shared" si="3"/>
        <v>22.625917868310996</v>
      </c>
      <c r="AD80">
        <f t="shared" si="4"/>
        <v>1746.9587397402188</v>
      </c>
      <c r="AE80">
        <f>'IDT-1'!F80</f>
        <v>0</v>
      </c>
      <c r="AF80" s="24"/>
      <c r="AG80">
        <f t="shared" si="5"/>
        <v>1746.9587397402188</v>
      </c>
      <c r="AI80" s="34">
        <f>PXIL!J80</f>
        <v>0</v>
      </c>
      <c r="AJ80" s="34">
        <f>PXIL!P80</f>
        <v>0</v>
      </c>
      <c r="AK80" s="34">
        <f>RTM_IEX!J80</f>
        <v>77.459999999999994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7.9738499999999997</v>
      </c>
      <c r="E81">
        <f>GT_NG!T81</f>
        <v>12.003989361702128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70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1039.2501891167049</v>
      </c>
      <c r="P81" s="36">
        <v>75.22</v>
      </c>
      <c r="Q81" s="36">
        <v>26.79</v>
      </c>
      <c r="R81" s="38">
        <v>0</v>
      </c>
      <c r="S81" s="38">
        <v>0</v>
      </c>
      <c r="T81" s="37">
        <f>SUMPRODUCT(LTA!J81:AN81,LTA!J$101:AN$101,LTA!J$105:AN$105)</f>
        <v>0.05</v>
      </c>
      <c r="U81" s="37">
        <f>SUMPRODUCT(LTA!J81:AN81,LTA!J$102:AN$102,LTA!J$105:AN$105)</f>
        <v>450.98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-394</v>
      </c>
      <c r="AA81" s="75">
        <f>STOA!J81</f>
        <v>356.53999999999996</v>
      </c>
      <c r="AB81" s="75">
        <f>-STOA!P81</f>
        <v>0</v>
      </c>
      <c r="AC81">
        <f t="shared" si="3"/>
        <v>22.655899929259281</v>
      </c>
      <c r="AD81">
        <f t="shared" si="4"/>
        <v>1760.3802006973685</v>
      </c>
      <c r="AE81">
        <f>'IDT-1'!F81</f>
        <v>0</v>
      </c>
      <c r="AF81" s="24"/>
      <c r="AG81">
        <f t="shared" si="5"/>
        <v>1760.3802006973685</v>
      </c>
      <c r="AI81" s="34">
        <f>PXIL!J81</f>
        <v>0</v>
      </c>
      <c r="AJ81" s="34">
        <f>PXIL!P81</f>
        <v>0</v>
      </c>
      <c r="AK81" s="34">
        <f>RTM_IEX!J81</f>
        <v>87.14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7.9738499999999997</v>
      </c>
      <c r="E82">
        <f>GT_NG!T82</f>
        <v>12.003989361702128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65.087348568169787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1039.2501891167049</v>
      </c>
      <c r="P82" s="36">
        <v>75.22</v>
      </c>
      <c r="Q82" s="36">
        <v>26.79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442.88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-395</v>
      </c>
      <c r="AA82" s="75">
        <f>STOA!J82</f>
        <v>356.53999999999996</v>
      </c>
      <c r="AB82" s="75">
        <f>-STOA!P82</f>
        <v>0</v>
      </c>
      <c r="AC82">
        <f t="shared" si="3"/>
        <v>22.549826724181372</v>
      </c>
      <c r="AD82">
        <f t="shared" si="4"/>
        <v>1746.4236224706162</v>
      </c>
      <c r="AE82">
        <f>'IDT-1'!F82</f>
        <v>0</v>
      </c>
      <c r="AF82" s="24"/>
      <c r="AG82">
        <f t="shared" si="5"/>
        <v>1746.4236224706162</v>
      </c>
      <c r="AI82" s="34">
        <f>PXIL!J82</f>
        <v>0</v>
      </c>
      <c r="AJ82" s="34">
        <f>PXIL!P82</f>
        <v>0</v>
      </c>
      <c r="AK82" s="34">
        <f>RTM_IEX!J82</f>
        <v>87.14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7.9738499999999997</v>
      </c>
      <c r="E83">
        <f>GT_NG!T83</f>
        <v>12.003989361702128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65.087348568169787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1039.2501891167049</v>
      </c>
      <c r="P83" s="36">
        <v>75.22</v>
      </c>
      <c r="Q83" s="36">
        <v>26.79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442.56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-389</v>
      </c>
      <c r="AA83" s="75">
        <f>STOA!J83</f>
        <v>356.53999999999996</v>
      </c>
      <c r="AB83" s="75">
        <f>-STOA!P83</f>
        <v>0</v>
      </c>
      <c r="AC83">
        <f t="shared" si="3"/>
        <v>22.493653959048199</v>
      </c>
      <c r="AD83">
        <f t="shared" si="4"/>
        <v>1752.1497952357493</v>
      </c>
      <c r="AE83">
        <f>'IDT-1'!F83</f>
        <v>0</v>
      </c>
      <c r="AF83" s="24"/>
      <c r="AG83">
        <f t="shared" si="5"/>
        <v>1752.1497952357493</v>
      </c>
      <c r="AI83" s="34">
        <f>PXIL!J83</f>
        <v>0</v>
      </c>
      <c r="AJ83" s="34">
        <f>PXIL!P83</f>
        <v>0</v>
      </c>
      <c r="AK83" s="34">
        <f>RTM_IEX!J83</f>
        <v>87.13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7.9738499999999997</v>
      </c>
      <c r="E84">
        <f>GT_NG!T84</f>
        <v>12.003989361702128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65.087348568169787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1039.2501891167049</v>
      </c>
      <c r="P84" s="36">
        <v>75.22</v>
      </c>
      <c r="Q84" s="36">
        <v>26.79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442.63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-375</v>
      </c>
      <c r="AA84" s="75">
        <f>STOA!J84</f>
        <v>356.53999999999996</v>
      </c>
      <c r="AB84" s="75">
        <f>-STOA!P84</f>
        <v>0</v>
      </c>
      <c r="AC84">
        <f t="shared" si="3"/>
        <v>22.370064173737468</v>
      </c>
      <c r="AD84">
        <f t="shared" si="4"/>
        <v>1766.3533850210601</v>
      </c>
      <c r="AE84">
        <f>'IDT-1'!F84</f>
        <v>-14.993</v>
      </c>
      <c r="AF84" s="24"/>
      <c r="AG84">
        <f t="shared" si="5"/>
        <v>1751.3603850210602</v>
      </c>
      <c r="AI84" s="34">
        <f>PXIL!J84</f>
        <v>0</v>
      </c>
      <c r="AJ84" s="34">
        <f>PXIL!P84</f>
        <v>0</v>
      </c>
      <c r="AK84" s="34">
        <f>RTM_IEX!J84</f>
        <v>87.14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7.9738499999999997</v>
      </c>
      <c r="E85">
        <f>GT_NG!T85</f>
        <v>12.003989361702128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65.087348568169787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1028.4611784097842</v>
      </c>
      <c r="P85" s="36">
        <v>75.22</v>
      </c>
      <c r="Q85" s="36">
        <v>26.79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442.07000000000005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-331</v>
      </c>
      <c r="AA85" s="75">
        <f>STOA!J85</f>
        <v>356.53999999999996</v>
      </c>
      <c r="AB85" s="75">
        <f>-STOA!P85</f>
        <v>0</v>
      </c>
      <c r="AC85">
        <f t="shared" si="3"/>
        <v>21.709187268539967</v>
      </c>
      <c r="AD85">
        <f t="shared" si="4"/>
        <v>1780.3052512193369</v>
      </c>
      <c r="AE85">
        <f>'IDT-1'!F85</f>
        <v>-42.670999999999999</v>
      </c>
      <c r="AF85" s="24"/>
      <c r="AG85">
        <f t="shared" si="5"/>
        <v>1737.6342512193369</v>
      </c>
      <c r="AI85" s="34">
        <f>PXIL!J85</f>
        <v>0</v>
      </c>
      <c r="AJ85" s="34">
        <f>PXIL!P85</f>
        <v>0</v>
      </c>
      <c r="AK85" s="34">
        <f>RTM_IEX!J85</f>
        <v>67.78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7.9738499999999997</v>
      </c>
      <c r="E86">
        <f>GT_NG!T86</f>
        <v>12.003989361702128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65.087348568169787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1024.7465855373925</v>
      </c>
      <c r="P86" s="36">
        <v>75.22</v>
      </c>
      <c r="Q86" s="36">
        <v>26.79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441.63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-305</v>
      </c>
      <c r="AA86" s="75">
        <f>STOA!J86</f>
        <v>356.53999999999996</v>
      </c>
      <c r="AB86" s="75">
        <f>-STOA!P86</f>
        <v>0</v>
      </c>
      <c r="AC86">
        <f t="shared" si="3"/>
        <v>21.526979535685843</v>
      </c>
      <c r="AD86">
        <f t="shared" si="4"/>
        <v>1812.0128660797996</v>
      </c>
      <c r="AE86">
        <f>'IDT-1'!F86</f>
        <v>-72.656000000000006</v>
      </c>
      <c r="AF86" s="24"/>
      <c r="AG86">
        <f t="shared" si="5"/>
        <v>1739.3568660797996</v>
      </c>
      <c r="AI86" s="34">
        <f>PXIL!J86</f>
        <v>0</v>
      </c>
      <c r="AJ86" s="34">
        <f>PXIL!P86</f>
        <v>0</v>
      </c>
      <c r="AK86" s="34">
        <f>RTM_IEX!J86</f>
        <v>77.459999999999994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7.9738499999999997</v>
      </c>
      <c r="E87">
        <f>GT_NG!T87</f>
        <v>12.003989361702128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65.087348568169787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1024.6880094366065</v>
      </c>
      <c r="P87" s="36">
        <v>75.22</v>
      </c>
      <c r="Q87" s="36">
        <v>26.79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441.75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-269</v>
      </c>
      <c r="AA87" s="75">
        <f>STOA!J87</f>
        <v>356.72</v>
      </c>
      <c r="AB87" s="75">
        <f>-STOA!P87</f>
        <v>0</v>
      </c>
      <c r="AC87">
        <f t="shared" si="3"/>
        <v>21.081539475199893</v>
      </c>
      <c r="AD87">
        <f t="shared" si="4"/>
        <v>1834.1597300394994</v>
      </c>
      <c r="AE87">
        <f>'IDT-1'!F87</f>
        <v>-103.795</v>
      </c>
      <c r="AF87" s="24"/>
      <c r="AG87">
        <f t="shared" si="5"/>
        <v>1730.3647300394994</v>
      </c>
      <c r="AI87" s="34">
        <f>PXIL!J87</f>
        <v>0</v>
      </c>
      <c r="AJ87" s="34">
        <f>PXIL!P87</f>
        <v>0</v>
      </c>
      <c r="AK87" s="34">
        <f>RTM_IEX!J87</f>
        <v>62.92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7.9738499999999997</v>
      </c>
      <c r="E88">
        <f>GT_NG!T88</f>
        <v>12.003989361702128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65.087348568169787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1024.6880094366065</v>
      </c>
      <c r="P88" s="36">
        <v>75.22</v>
      </c>
      <c r="Q88" s="36">
        <v>26.79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441.14000000000004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-216.99</v>
      </c>
      <c r="AA88" s="75">
        <f>STOA!J88</f>
        <v>356.72</v>
      </c>
      <c r="AB88" s="75">
        <f>-STOA!P88</f>
        <v>0</v>
      </c>
      <c r="AC88">
        <f t="shared" si="3"/>
        <v>20.568924062770517</v>
      </c>
      <c r="AD88">
        <f t="shared" si="4"/>
        <v>1880.9023454519288</v>
      </c>
      <c r="AE88">
        <f>'IDT-1'!F88</f>
        <v>-130.32</v>
      </c>
      <c r="AF88" s="24"/>
      <c r="AG88">
        <f t="shared" si="5"/>
        <v>1750.5823454519289</v>
      </c>
      <c r="AI88" s="34">
        <f>PXIL!J88</f>
        <v>0</v>
      </c>
      <c r="AJ88" s="34">
        <f>PXIL!P88</f>
        <v>0</v>
      </c>
      <c r="AK88" s="34">
        <f>RTM_IEX!J88</f>
        <v>57.75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7.9738499999999997</v>
      </c>
      <c r="E89">
        <f>GT_NG!T89</f>
        <v>12.003989361702128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65.087348568169787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1025.4324779559138</v>
      </c>
      <c r="P89" s="36">
        <v>75.22</v>
      </c>
      <c r="Q89" s="36">
        <v>26.79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441.29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-161</v>
      </c>
      <c r="AA89" s="75">
        <f>STOA!J89</f>
        <v>356.72</v>
      </c>
      <c r="AB89" s="75">
        <f>-STOA!P89</f>
        <v>0</v>
      </c>
      <c r="AC89">
        <f t="shared" si="3"/>
        <v>19.925357025772701</v>
      </c>
      <c r="AD89">
        <f t="shared" si="4"/>
        <v>1920.8903810082338</v>
      </c>
      <c r="AE89">
        <f>'IDT-1'!F89</f>
        <v>-144.15899999999999</v>
      </c>
      <c r="AF89" s="24"/>
      <c r="AG89">
        <f t="shared" si="5"/>
        <v>1776.7313810082337</v>
      </c>
      <c r="AI89" s="34">
        <f>PXIL!J89</f>
        <v>0</v>
      </c>
      <c r="AJ89" s="34">
        <f>PXIL!P89</f>
        <v>0</v>
      </c>
      <c r="AK89" s="34">
        <f>RTM_IEX!J89</f>
        <v>40.21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7.9738499999999997</v>
      </c>
      <c r="E90">
        <f>GT_NG!T90</f>
        <v>12.003989361702128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65.087348568169787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1026.4110148822688</v>
      </c>
      <c r="P90" s="36">
        <v>75.22</v>
      </c>
      <c r="Q90" s="36">
        <v>26.79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440.92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-65</v>
      </c>
      <c r="AA90" s="75">
        <f>STOA!J90</f>
        <v>356.72</v>
      </c>
      <c r="AB90" s="75">
        <f>-STOA!P90</f>
        <v>0</v>
      </c>
      <c r="AC90">
        <f t="shared" si="3"/>
        <v>19.066971908593878</v>
      </c>
      <c r="AD90">
        <f t="shared" si="4"/>
        <v>2017.0573030517678</v>
      </c>
      <c r="AE90">
        <f>'IDT-1'!F90</f>
        <v>-200</v>
      </c>
      <c r="AF90" s="24"/>
      <c r="AG90">
        <f t="shared" si="5"/>
        <v>1817.0573030517678</v>
      </c>
      <c r="AI90" s="34">
        <f>PXIL!J90</f>
        <v>0</v>
      </c>
      <c r="AJ90" s="34">
        <f>PXIL!P90</f>
        <v>0</v>
      </c>
      <c r="AK90" s="34">
        <f>RTM_IEX!J90</f>
        <v>38.909999999999997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7.9738499999999997</v>
      </c>
      <c r="E91">
        <f>GT_NG!T91</f>
        <v>12.003989361702128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66.16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1026.4110148822688</v>
      </c>
      <c r="P91" s="36">
        <v>75.22</v>
      </c>
      <c r="Q91" s="36">
        <v>26.79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440.61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-196</v>
      </c>
      <c r="AA91" s="75">
        <f>STOA!J91</f>
        <v>356.72</v>
      </c>
      <c r="AB91" s="75">
        <f>-STOA!P91</f>
        <v>0</v>
      </c>
      <c r="AC91">
        <f t="shared" si="3"/>
        <v>20.249477946601569</v>
      </c>
      <c r="AD91">
        <f t="shared" si="4"/>
        <v>1887.0874484455903</v>
      </c>
      <c r="AE91">
        <f>'IDT-1'!F91</f>
        <v>-24.219000000000001</v>
      </c>
      <c r="AF91" s="24"/>
      <c r="AG91">
        <f t="shared" si="5"/>
        <v>1862.8684484455903</v>
      </c>
      <c r="AI91" s="34">
        <f>PXIL!J91</f>
        <v>0</v>
      </c>
      <c r="AJ91" s="34">
        <f>PXIL!P91</f>
        <v>0</v>
      </c>
      <c r="AK91" s="34">
        <f>RTM_IEX!J91</f>
        <v>40.36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7.9738499999999997</v>
      </c>
      <c r="E92">
        <f>GT_NG!T92</f>
        <v>12.003989361702128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66.16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1026.4110148822688</v>
      </c>
      <c r="P92" s="36">
        <v>75.22</v>
      </c>
      <c r="Q92" s="36">
        <v>26.79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435.07000000000005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-120</v>
      </c>
      <c r="AA92" s="75">
        <f>STOA!J92</f>
        <v>356.72</v>
      </c>
      <c r="AB92" s="75">
        <f>-STOA!P92</f>
        <v>0</v>
      </c>
      <c r="AC92">
        <f t="shared" si="3"/>
        <v>19.520708254914727</v>
      </c>
      <c r="AD92">
        <f t="shared" si="4"/>
        <v>1957.6762181372771</v>
      </c>
      <c r="AE92">
        <f>'IDT-1'!F92</f>
        <v>-56.51</v>
      </c>
      <c r="AF92" s="24"/>
      <c r="AG92">
        <f t="shared" si="5"/>
        <v>1901.1662181372772</v>
      </c>
      <c r="AI92" s="34">
        <f>PXIL!J92</f>
        <v>0</v>
      </c>
      <c r="AJ92" s="34">
        <f>PXIL!P92</f>
        <v>0</v>
      </c>
      <c r="AK92" s="34">
        <f>RTM_IEX!J92</f>
        <v>39.76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7.9738499999999997</v>
      </c>
      <c r="E93">
        <f>GT_NG!T93</f>
        <v>12.003989361702128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66.16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1036.8290607322633</v>
      </c>
      <c r="P93" s="36">
        <v>75.22</v>
      </c>
      <c r="Q93" s="36">
        <v>26.79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434.78000000000003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-63</v>
      </c>
      <c r="AA93" s="75">
        <f>STOA!J93</f>
        <v>356.72</v>
      </c>
      <c r="AB93" s="75">
        <f>-STOA!P93</f>
        <v>0</v>
      </c>
      <c r="AC93">
        <f t="shared" si="3"/>
        <v>19.287173789629545</v>
      </c>
      <c r="AD93">
        <f t="shared" si="4"/>
        <v>2045.8777984525566</v>
      </c>
      <c r="AE93">
        <f>'IDT-1'!F93</f>
        <v>-69.195999999999998</v>
      </c>
      <c r="AF93" s="24"/>
      <c r="AG93">
        <f t="shared" si="5"/>
        <v>1976.6817984525567</v>
      </c>
      <c r="AI93" s="34">
        <f>PXIL!J93</f>
        <v>0</v>
      </c>
      <c r="AJ93" s="34">
        <f>PXIL!P93</f>
        <v>0</v>
      </c>
      <c r="AK93" s="34">
        <f>RTM_IEX!J93</f>
        <v>60.6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7.9738499999999997</v>
      </c>
      <c r="E94">
        <f>GT_NG!T94</f>
        <v>12.003989361702128</v>
      </c>
      <c r="F94">
        <f>GT_Spot!T94</f>
        <v>0</v>
      </c>
      <c r="G94">
        <f>PPCL_NG!T94</f>
        <v>51.09</v>
      </c>
      <c r="H94">
        <f>PPCL_Spot!T94</f>
        <v>0</v>
      </c>
      <c r="I94">
        <f>Bawana_NG!T94</f>
        <v>66.16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1036.8290607322633</v>
      </c>
      <c r="P94" s="36">
        <v>75.22</v>
      </c>
      <c r="Q94" s="36">
        <v>26.79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434.78000000000003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-22</v>
      </c>
      <c r="AA94" s="75">
        <f>STOA!J94</f>
        <v>356.72</v>
      </c>
      <c r="AB94" s="75">
        <f>-STOA!P94</f>
        <v>0</v>
      </c>
      <c r="AC94">
        <f t="shared" si="3"/>
        <v>18.92609152631519</v>
      </c>
      <c r="AD94">
        <f t="shared" si="4"/>
        <v>2087.5708085676501</v>
      </c>
      <c r="AE94">
        <f>'IDT-1'!F94</f>
        <v>-78.423000000000002</v>
      </c>
      <c r="AF94" s="24"/>
      <c r="AG94">
        <f t="shared" si="5"/>
        <v>2009.1478085676501</v>
      </c>
      <c r="AI94" s="34">
        <f>PXIL!J94</f>
        <v>0</v>
      </c>
      <c r="AJ94" s="34">
        <f>PXIL!P94</f>
        <v>0</v>
      </c>
      <c r="AK94" s="34">
        <f>RTM_IEX!J94</f>
        <v>60.93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7.9738499999999997</v>
      </c>
      <c r="E95">
        <f>GT_NG!T95</f>
        <v>12.003989361702128</v>
      </c>
      <c r="F95">
        <f>GT_Spot!T95</f>
        <v>0</v>
      </c>
      <c r="G95">
        <f>PPCL_NG!T95</f>
        <v>51.09</v>
      </c>
      <c r="H95">
        <f>PPCL_Spot!T95</f>
        <v>0</v>
      </c>
      <c r="I95">
        <f>Bawana_NG!T95</f>
        <v>67.22999999999999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1042.1515828252959</v>
      </c>
      <c r="P95" s="36">
        <v>75.22</v>
      </c>
      <c r="Q95" s="36">
        <v>26.79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434.66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356.72</v>
      </c>
      <c r="AB95" s="75">
        <f>-STOA!P95</f>
        <v>0</v>
      </c>
      <c r="AC95">
        <f t="shared" si="3"/>
        <v>19.312210915245586</v>
      </c>
      <c r="AD95">
        <f t="shared" si="4"/>
        <v>2175.257211271753</v>
      </c>
      <c r="AE95">
        <f>'IDT-1'!F95</f>
        <v>-75.584999999999994</v>
      </c>
      <c r="AF95" s="24"/>
      <c r="AG95">
        <f t="shared" si="5"/>
        <v>2099.672211271753</v>
      </c>
      <c r="AI95" s="34">
        <f>PXIL!J95</f>
        <v>0</v>
      </c>
      <c r="AJ95" s="34">
        <f>PXIL!P95</f>
        <v>0</v>
      </c>
      <c r="AK95" s="34">
        <f>RTM_IEX!J95</f>
        <v>120.73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7.9738499999999997</v>
      </c>
      <c r="E96">
        <f>GT_NG!T96</f>
        <v>12.204699066623753</v>
      </c>
      <c r="F96">
        <f>GT_Spot!T96</f>
        <v>0</v>
      </c>
      <c r="G96">
        <f>PPCL_NG!T96</f>
        <v>51.09</v>
      </c>
      <c r="H96">
        <f>PPCL_Spot!T96</f>
        <v>0</v>
      </c>
      <c r="I96">
        <f>Bawana_NG!T96</f>
        <v>67.22999999999999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1042.1515828252959</v>
      </c>
      <c r="P96" s="36">
        <v>75.22</v>
      </c>
      <c r="Q96" s="36">
        <v>26.79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434.62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356.72</v>
      </c>
      <c r="AB96" s="75">
        <f>-STOA!P96</f>
        <v>0</v>
      </c>
      <c r="AC96">
        <f t="shared" si="3"/>
        <v>19.100225160648893</v>
      </c>
      <c r="AD96">
        <f t="shared" si="4"/>
        <v>2151.3799067312707</v>
      </c>
      <c r="AE96">
        <f>'IDT-1'!F96</f>
        <v>-65.146000000000001</v>
      </c>
      <c r="AF96" s="24"/>
      <c r="AG96">
        <f t="shared" si="5"/>
        <v>2086.2339067312705</v>
      </c>
      <c r="AI96" s="34">
        <f>PXIL!J96</f>
        <v>0</v>
      </c>
      <c r="AJ96" s="34">
        <f>PXIL!P96</f>
        <v>0</v>
      </c>
      <c r="AK96" s="34">
        <f>RTM_IEX!J96</f>
        <v>96.48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7.9738499999999997</v>
      </c>
      <c r="E97">
        <f>GT_NG!T97</f>
        <v>12.204699066623753</v>
      </c>
      <c r="F97">
        <f>GT_Spot!T97</f>
        <v>0</v>
      </c>
      <c r="G97">
        <f>PPCL_NG!T97</f>
        <v>51.09</v>
      </c>
      <c r="H97">
        <f>PPCL_Spot!T97</f>
        <v>0</v>
      </c>
      <c r="I97">
        <f>Bawana_NG!T97</f>
        <v>67.22999999999999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1046.3115512240895</v>
      </c>
      <c r="P97" s="36">
        <v>75.22</v>
      </c>
      <c r="Q97" s="36">
        <v>26.79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434.42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356.72</v>
      </c>
      <c r="AB97" s="75">
        <f>-STOA!P97</f>
        <v>0</v>
      </c>
      <c r="AC97">
        <f t="shared" si="3"/>
        <v>18.524880882558278</v>
      </c>
      <c r="AD97">
        <f t="shared" si="4"/>
        <v>2086.5752194081551</v>
      </c>
      <c r="AE97">
        <f>'IDT-1'!F97</f>
        <v>-60.155999999999999</v>
      </c>
      <c r="AF97" s="24"/>
      <c r="AG97">
        <f t="shared" si="5"/>
        <v>2026.4192194081552</v>
      </c>
      <c r="AI97" s="34">
        <f>PXIL!J97</f>
        <v>0</v>
      </c>
      <c r="AJ97" s="34">
        <f>PXIL!P97</f>
        <v>0</v>
      </c>
      <c r="AK97" s="34">
        <f>RTM_IEX!J97</f>
        <v>27.14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7.9738499999999997</v>
      </c>
      <c r="E98">
        <f>GT_NG!T98</f>
        <v>12.204699066623753</v>
      </c>
      <c r="F98">
        <f>GT_Spot!T98</f>
        <v>0</v>
      </c>
      <c r="G98">
        <f>PPCL_NG!T98</f>
        <v>51.09</v>
      </c>
      <c r="H98">
        <f>PPCL_Spot!T98</f>
        <v>0</v>
      </c>
      <c r="I98">
        <f>Bawana_NG!T98</f>
        <v>67.22999999999999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1046.3115512240895</v>
      </c>
      <c r="P98" s="36">
        <v>75.22</v>
      </c>
      <c r="Q98" s="36">
        <v>26.79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433.85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356.72</v>
      </c>
      <c r="AB98" s="75">
        <f>-STOA!P98</f>
        <v>0</v>
      </c>
      <c r="AC98">
        <f t="shared" si="3"/>
        <v>18.532272882558278</v>
      </c>
      <c r="AD98">
        <f t="shared" si="4"/>
        <v>2087.4078274081553</v>
      </c>
      <c r="AE98">
        <f>'IDT-1'!F98</f>
        <v>-67.516000000000005</v>
      </c>
      <c r="AF98" s="24"/>
      <c r="AG98">
        <f t="shared" si="5"/>
        <v>2019.8918274081552</v>
      </c>
      <c r="AI98" s="34">
        <f>PXIL!J98</f>
        <v>0</v>
      </c>
      <c r="AJ98" s="34">
        <f>PXIL!P98</f>
        <v>0</v>
      </c>
      <c r="AK98" s="34">
        <f>RTM_IEX!J98</f>
        <v>28.55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0.18930371249999969</v>
      </c>
      <c r="E99">
        <f t="shared" si="6"/>
        <v>0.28966366174419833</v>
      </c>
      <c r="F99">
        <f t="shared" si="6"/>
        <v>0</v>
      </c>
      <c r="G99">
        <f t="shared" si="6"/>
        <v>1.2261175872608583</v>
      </c>
      <c r="H99">
        <f t="shared" si="6"/>
        <v>0</v>
      </c>
      <c r="I99">
        <f t="shared" si="6"/>
        <v>1.4915342988221783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20.987849815867033</v>
      </c>
      <c r="P99" s="36">
        <f t="shared" si="6"/>
        <v>1.4403310495487511</v>
      </c>
      <c r="Q99" s="36">
        <f t="shared" si="6"/>
        <v>0.50066499999999969</v>
      </c>
      <c r="R99" s="38">
        <f>SUM(R3:R98)/4000</f>
        <v>0.26405627266405379</v>
      </c>
      <c r="S99" s="38">
        <f t="shared" si="6"/>
        <v>0</v>
      </c>
      <c r="T99" s="37">
        <f t="shared" si="6"/>
        <v>0.90321249999999997</v>
      </c>
      <c r="U99" s="37">
        <f t="shared" si="6"/>
        <v>10.526765493499999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-5.1634875000000013</v>
      </c>
      <c r="AA99" s="75">
        <f t="shared" si="6"/>
        <v>8.9908500000000036</v>
      </c>
      <c r="AB99" s="75">
        <f t="shared" si="6"/>
        <v>0</v>
      </c>
      <c r="AC99">
        <f t="shared" si="6"/>
        <v>0.4692969631007598</v>
      </c>
      <c r="AD99">
        <f t="shared" si="6"/>
        <v>40.770499928806338</v>
      </c>
      <c r="AE99">
        <f t="shared" si="6"/>
        <v>-0.30248950000000002</v>
      </c>
      <c r="AG99">
        <f t="shared" si="6"/>
        <v>40.468010428806323</v>
      </c>
      <c r="AI99">
        <f t="shared" si="6"/>
        <v>0</v>
      </c>
      <c r="AJ99">
        <f t="shared" si="6"/>
        <v>0</v>
      </c>
      <c r="AK99">
        <f t="shared" si="6"/>
        <v>0.44743500000000008</v>
      </c>
      <c r="AL99">
        <f t="shared" si="6"/>
        <v>-0.85450000000000004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45099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6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6">
      <c r="A3" t="s">
        <v>45</v>
      </c>
      <c r="D3">
        <f>TWEPL!S3</f>
        <v>1.2879000000000003</v>
      </c>
      <c r="E3">
        <f>GT_NG!S3</f>
        <v>1.7595107821049245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17.96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78.024439412342801</v>
      </c>
      <c r="P3" s="36">
        <v>0</v>
      </c>
      <c r="Q3" s="36">
        <v>0</v>
      </c>
      <c r="R3" s="38">
        <v>0</v>
      </c>
      <c r="S3" s="38">
        <v>0.28999999999999998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-70</v>
      </c>
      <c r="AA3" s="75">
        <f>STOA!K3</f>
        <v>69.709999999999994</v>
      </c>
      <c r="AB3" s="75">
        <f>-STOA!Q3</f>
        <v>0</v>
      </c>
      <c r="AC3">
        <f>SUMIF(B3:AB3,"&gt;0")*$AC$2-SUMIF(B3:AB3,"&lt;0")*($AC$2/(1-$AC$2))+SUMIF(AI3:AR3,"&gt;0")*$AC$2-SUMIF(AI3:AR3,"&lt;0")*($AC$2/(1-$AC$2))</f>
        <v>2.8155625436106479</v>
      </c>
      <c r="AD3">
        <f>SUM(B3:AB3,AI3:AR3)-AC3</f>
        <v>176.51325757650025</v>
      </c>
      <c r="AE3">
        <f>'IDT-1'!E3</f>
        <v>0</v>
      </c>
      <c r="AF3" s="24"/>
      <c r="AG3">
        <f>SUM(AD3:AF3)+AT3</f>
        <v>176.51325757650025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1.2879000000000003</v>
      </c>
      <c r="E4">
        <f>GT_NG!S4</f>
        <v>1.7595107821049245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17.96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77.054439415180596</v>
      </c>
      <c r="P4" s="36">
        <v>0</v>
      </c>
      <c r="Q4" s="36">
        <v>0</v>
      </c>
      <c r="R4" s="38">
        <v>0</v>
      </c>
      <c r="S4" s="38">
        <v>0.28999999999999998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-70</v>
      </c>
      <c r="AA4" s="75">
        <f>STOA!K4</f>
        <v>69.709999999999994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2.8070265436356214</v>
      </c>
      <c r="AD4">
        <f t="shared" ref="AD4:AD67" si="1">SUM(B4:AB4,AI4:AR4)-AC4</f>
        <v>175.55179357931308</v>
      </c>
      <c r="AE4">
        <f>'IDT-1'!E4</f>
        <v>0</v>
      </c>
      <c r="AF4" s="24"/>
      <c r="AG4">
        <f t="shared" ref="AG4:AG67" si="2">SUM(AD4:AF4)+AT4</f>
        <v>175.55179357931308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1.2879000000000003</v>
      </c>
      <c r="E5">
        <f>GT_NG!S5</f>
        <v>1.7585905830994699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17.96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73.133166879788931</v>
      </c>
      <c r="P5" s="36">
        <v>0</v>
      </c>
      <c r="Q5" s="36">
        <v>0</v>
      </c>
      <c r="R5" s="38">
        <v>0</v>
      </c>
      <c r="S5" s="38">
        <v>0.28999999999999998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-70</v>
      </c>
      <c r="AA5" s="75">
        <f>STOA!K5</f>
        <v>69.709999999999994</v>
      </c>
      <c r="AB5" s="75">
        <f>-STOA!Q5</f>
        <v>0</v>
      </c>
      <c r="AC5">
        <f t="shared" si="0"/>
        <v>2.7725112475729263</v>
      </c>
      <c r="AD5">
        <f t="shared" si="1"/>
        <v>171.66411614097865</v>
      </c>
      <c r="AE5">
        <f>'IDT-1'!E5</f>
        <v>0</v>
      </c>
      <c r="AF5" s="24"/>
      <c r="AG5">
        <f t="shared" si="2"/>
        <v>171.66411614097865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1.2879000000000003</v>
      </c>
      <c r="E6">
        <f>GT_NG!S6</f>
        <v>1.7585905830994699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17.96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72.163166879788932</v>
      </c>
      <c r="P6" s="36">
        <v>0</v>
      </c>
      <c r="Q6" s="36">
        <v>0</v>
      </c>
      <c r="R6" s="38">
        <v>0</v>
      </c>
      <c r="S6" s="38">
        <v>0.28999999999999998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-70</v>
      </c>
      <c r="AA6" s="75">
        <f>STOA!K6</f>
        <v>69.709999999999994</v>
      </c>
      <c r="AB6" s="75">
        <f>-STOA!Q6</f>
        <v>0</v>
      </c>
      <c r="AC6">
        <f t="shared" si="0"/>
        <v>2.763975247572926</v>
      </c>
      <c r="AD6">
        <f t="shared" si="1"/>
        <v>170.70265214097864</v>
      </c>
      <c r="AE6">
        <f>'IDT-1'!E6</f>
        <v>0</v>
      </c>
      <c r="AF6" s="24"/>
      <c r="AG6">
        <f t="shared" si="2"/>
        <v>170.70265214097864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1.2879000000000003</v>
      </c>
      <c r="E7">
        <f>GT_NG!S7</f>
        <v>1.7585905830994699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17.96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69.335973708817633</v>
      </c>
      <c r="P7" s="36">
        <v>0</v>
      </c>
      <c r="Q7" s="36">
        <v>0</v>
      </c>
      <c r="R7" s="38">
        <v>0</v>
      </c>
      <c r="S7" s="38">
        <v>0.28999999999999998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-70</v>
      </c>
      <c r="AA7" s="75">
        <f>STOA!K7</f>
        <v>69.709999999999994</v>
      </c>
      <c r="AB7" s="75">
        <f>-STOA!Q7</f>
        <v>0</v>
      </c>
      <c r="AC7">
        <f t="shared" si="0"/>
        <v>2.7390959476683792</v>
      </c>
      <c r="AD7">
        <f t="shared" si="1"/>
        <v>167.90033826991191</v>
      </c>
      <c r="AE7">
        <f>'IDT-1'!E7</f>
        <v>0</v>
      </c>
      <c r="AF7" s="24"/>
      <c r="AG7">
        <f t="shared" si="2"/>
        <v>167.90033826991191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1.2879000000000003</v>
      </c>
      <c r="E8">
        <f>GT_NG!S8</f>
        <v>1.7585905830994699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17.96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66.435973708817627</v>
      </c>
      <c r="P8" s="36">
        <v>0</v>
      </c>
      <c r="Q8" s="36">
        <v>0</v>
      </c>
      <c r="R8" s="38">
        <v>0</v>
      </c>
      <c r="S8" s="38">
        <v>0.28999999999999998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-70</v>
      </c>
      <c r="AA8" s="75">
        <f>STOA!K8</f>
        <v>69.709999999999994</v>
      </c>
      <c r="AB8" s="75">
        <f>-STOA!Q8</f>
        <v>0</v>
      </c>
      <c r="AC8">
        <f t="shared" si="0"/>
        <v>2.713575947668379</v>
      </c>
      <c r="AD8">
        <f t="shared" si="1"/>
        <v>165.02585826991188</v>
      </c>
      <c r="AE8">
        <f>'IDT-1'!E8</f>
        <v>0</v>
      </c>
      <c r="AF8" s="24"/>
      <c r="AG8">
        <f t="shared" si="2"/>
        <v>165.02585826991188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1.2879000000000003</v>
      </c>
      <c r="E9">
        <f>GT_NG!S9</f>
        <v>1.7585905830994699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57.768223497961237</v>
      </c>
      <c r="P9" s="36">
        <v>0</v>
      </c>
      <c r="Q9" s="36">
        <v>0</v>
      </c>
      <c r="R9" s="38">
        <v>0</v>
      </c>
      <c r="S9" s="38">
        <v>0.28999999999999998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-60</v>
      </c>
      <c r="AA9" s="75">
        <f>STOA!K9</f>
        <v>69.709999999999994</v>
      </c>
      <c r="AB9" s="75">
        <f>-STOA!Q9</f>
        <v>0</v>
      </c>
      <c r="AC9">
        <f t="shared" si="0"/>
        <v>2.5576704705908888</v>
      </c>
      <c r="AD9">
        <f t="shared" si="1"/>
        <v>167.55401353613297</v>
      </c>
      <c r="AE9">
        <f>'IDT-1'!E9</f>
        <v>0</v>
      </c>
      <c r="AF9" s="24"/>
      <c r="AG9">
        <f t="shared" si="2"/>
        <v>167.55401353613297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1.2879000000000003</v>
      </c>
      <c r="E10">
        <f>GT_NG!S10</f>
        <v>1.7585905830994699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54.847890463864545</v>
      </c>
      <c r="P10" s="36">
        <v>0</v>
      </c>
      <c r="Q10" s="36">
        <v>0</v>
      </c>
      <c r="R10" s="38">
        <v>0</v>
      </c>
      <c r="S10" s="38">
        <v>0.28999999999999998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-60</v>
      </c>
      <c r="AA10" s="75">
        <f>STOA!K10</f>
        <v>69.709999999999994</v>
      </c>
      <c r="AB10" s="75">
        <f>-STOA!Q10</f>
        <v>0</v>
      </c>
      <c r="AC10">
        <f t="shared" si="0"/>
        <v>2.5319715398908382</v>
      </c>
      <c r="AD10">
        <f t="shared" si="1"/>
        <v>164.65937943273633</v>
      </c>
      <c r="AE10">
        <f>'IDT-1'!E10</f>
        <v>0</v>
      </c>
      <c r="AF10" s="24"/>
      <c r="AG10">
        <f t="shared" si="2"/>
        <v>164.65937943273633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1.7585905830994699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26.57794584609017</v>
      </c>
      <c r="P11" s="36">
        <v>0</v>
      </c>
      <c r="Q11" s="36">
        <v>0</v>
      </c>
      <c r="R11" s="38">
        <v>0</v>
      </c>
      <c r="S11" s="38">
        <v>0.28999999999999998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69.709999999999994</v>
      </c>
      <c r="AB11" s="75">
        <f>-STOA!Q11</f>
        <v>0</v>
      </c>
      <c r="AC11">
        <f t="shared" si="0"/>
        <v>2.0166383615885644</v>
      </c>
      <c r="AD11">
        <f t="shared" si="1"/>
        <v>166.8804679932642</v>
      </c>
      <c r="AE11">
        <f>'IDT-1'!E11</f>
        <v>0</v>
      </c>
      <c r="AF11" s="24"/>
      <c r="AG11">
        <f t="shared" si="2"/>
        <v>166.8804679932642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1.8094169005300904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26.551887839145671</v>
      </c>
      <c r="P12" s="36">
        <v>0</v>
      </c>
      <c r="Q12" s="36">
        <v>0</v>
      </c>
      <c r="R12" s="38">
        <v>0</v>
      </c>
      <c r="S12" s="38">
        <v>0.28999999999999998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69.709999999999994</v>
      </c>
      <c r="AB12" s="75">
        <f>-STOA!Q12</f>
        <v>0</v>
      </c>
      <c r="AC12">
        <f t="shared" si="0"/>
        <v>2.0168563227208423</v>
      </c>
      <c r="AD12">
        <f t="shared" si="1"/>
        <v>166.90501834261806</v>
      </c>
      <c r="AE12">
        <f>'IDT-1'!E12</f>
        <v>0</v>
      </c>
      <c r="AF12" s="24"/>
      <c r="AG12">
        <f t="shared" si="2"/>
        <v>166.90501834261806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1.8094169005300904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26.403268539971045</v>
      </c>
      <c r="P13" s="36">
        <v>0</v>
      </c>
      <c r="Q13" s="36">
        <v>0</v>
      </c>
      <c r="R13" s="38">
        <v>0</v>
      </c>
      <c r="S13" s="38">
        <v>0.28999999999999998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69.709999999999994</v>
      </c>
      <c r="AB13" s="75">
        <f>-STOA!Q13</f>
        <v>0</v>
      </c>
      <c r="AC13">
        <f t="shared" si="0"/>
        <v>2.2818922985539651</v>
      </c>
      <c r="AD13">
        <f t="shared" si="1"/>
        <v>136.49136306761031</v>
      </c>
      <c r="AE13">
        <f>'IDT-1'!E13</f>
        <v>0</v>
      </c>
      <c r="AF13" s="24"/>
      <c r="AG13">
        <f t="shared" si="2"/>
        <v>136.49136306761031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1.8094169005300904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26.403268539971045</v>
      </c>
      <c r="P14" s="36">
        <v>0</v>
      </c>
      <c r="Q14" s="36">
        <v>0</v>
      </c>
      <c r="R14" s="38">
        <v>0</v>
      </c>
      <c r="S14" s="38">
        <v>0.28999999999999998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69.709999999999994</v>
      </c>
      <c r="AB14" s="75">
        <f>-STOA!Q14</f>
        <v>0</v>
      </c>
      <c r="AC14">
        <f t="shared" si="0"/>
        <v>2.2818922985539651</v>
      </c>
      <c r="AD14">
        <f t="shared" si="1"/>
        <v>136.49136306761031</v>
      </c>
      <c r="AE14">
        <f>'IDT-1'!E14</f>
        <v>0</v>
      </c>
      <c r="AF14" s="24"/>
      <c r="AG14">
        <f t="shared" si="2"/>
        <v>136.49136306761031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1.8094169005300904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19.730000000000004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26.37051086461409</v>
      </c>
      <c r="P15" s="36">
        <v>0</v>
      </c>
      <c r="Q15" s="36">
        <v>0</v>
      </c>
      <c r="R15" s="38">
        <v>0</v>
      </c>
      <c r="S15" s="38">
        <v>0.4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-10</v>
      </c>
      <c r="AA15" s="75">
        <f>STOA!K15</f>
        <v>69.709999999999994</v>
      </c>
      <c r="AB15" s="75">
        <f>-STOA!Q15</f>
        <v>0</v>
      </c>
      <c r="AC15">
        <f t="shared" si="0"/>
        <v>2.1114334805669177</v>
      </c>
      <c r="AD15">
        <f t="shared" si="1"/>
        <v>157.46906421024045</v>
      </c>
      <c r="AE15">
        <f>'IDT-1'!E15</f>
        <v>0</v>
      </c>
      <c r="AF15" s="24"/>
      <c r="AG15">
        <f t="shared" si="2"/>
        <v>157.46906421024045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1.8094169005300904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19.730000000000004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26.373578812448457</v>
      </c>
      <c r="P16" s="36">
        <v>0</v>
      </c>
      <c r="Q16" s="36">
        <v>0</v>
      </c>
      <c r="R16" s="38">
        <v>0</v>
      </c>
      <c r="S16" s="38">
        <v>0.4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-10</v>
      </c>
      <c r="AA16" s="75">
        <f>STOA!K16</f>
        <v>69.709999999999994</v>
      </c>
      <c r="AB16" s="75">
        <f>-STOA!Q16</f>
        <v>0</v>
      </c>
      <c r="AC16">
        <f t="shared" si="0"/>
        <v>2.1114604785078601</v>
      </c>
      <c r="AD16">
        <f t="shared" si="1"/>
        <v>157.47210516013388</v>
      </c>
      <c r="AE16">
        <f>'IDT-1'!E16</f>
        <v>0</v>
      </c>
      <c r="AF16" s="24"/>
      <c r="AG16">
        <f t="shared" si="2"/>
        <v>157.47210516013388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1.8094169005300904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19.730000000000004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26.339202393217619</v>
      </c>
      <c r="P17" s="36">
        <v>0</v>
      </c>
      <c r="Q17" s="36">
        <v>0</v>
      </c>
      <c r="R17" s="38">
        <v>0</v>
      </c>
      <c r="S17" s="38">
        <v>0.39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-10</v>
      </c>
      <c r="AA17" s="75">
        <f>STOA!K17</f>
        <v>69.709999999999994</v>
      </c>
      <c r="AB17" s="75">
        <f>-STOA!Q17</f>
        <v>0</v>
      </c>
      <c r="AC17">
        <f t="shared" si="0"/>
        <v>2.1110699660186283</v>
      </c>
      <c r="AD17">
        <f t="shared" si="1"/>
        <v>157.42811925339223</v>
      </c>
      <c r="AE17">
        <f>'IDT-1'!E17</f>
        <v>0</v>
      </c>
      <c r="AF17" s="24"/>
      <c r="AG17">
        <f t="shared" si="2"/>
        <v>157.42811925339223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1.8094169005300904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19.730000000000004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26.236623986086336</v>
      </c>
      <c r="P18" s="36">
        <v>0</v>
      </c>
      <c r="Q18" s="36">
        <v>0</v>
      </c>
      <c r="R18" s="38">
        <v>0</v>
      </c>
      <c r="S18" s="38">
        <v>0.39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</v>
      </c>
      <c r="AA18" s="75">
        <f>STOA!K18</f>
        <v>69.709999999999994</v>
      </c>
      <c r="AB18" s="75">
        <f>-STOA!Q18</f>
        <v>0</v>
      </c>
      <c r="AC18">
        <f t="shared" si="0"/>
        <v>2.1101672760358734</v>
      </c>
      <c r="AD18">
        <f t="shared" si="1"/>
        <v>157.32644353624372</v>
      </c>
      <c r="AE18">
        <f>'IDT-1'!E18</f>
        <v>0</v>
      </c>
      <c r="AF18" s="24"/>
      <c r="AG18">
        <f t="shared" si="2"/>
        <v>157.32644353624372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1.8094169005300904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19.730000000000004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26.216395631217765</v>
      </c>
      <c r="P19" s="36">
        <v>0</v>
      </c>
      <c r="Q19" s="36">
        <v>0</v>
      </c>
      <c r="R19" s="38">
        <v>0</v>
      </c>
      <c r="S19" s="38">
        <v>0.39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</v>
      </c>
      <c r="AA19" s="75">
        <f>STOA!K19</f>
        <v>69.709999999999994</v>
      </c>
      <c r="AB19" s="75">
        <f>-STOA!Q19</f>
        <v>0</v>
      </c>
      <c r="AC19">
        <f t="shared" si="0"/>
        <v>2.10998926651303</v>
      </c>
      <c r="AD19">
        <f t="shared" si="1"/>
        <v>157.30639319089801</v>
      </c>
      <c r="AE19">
        <f>'IDT-1'!E19</f>
        <v>0</v>
      </c>
      <c r="AF19" s="24"/>
      <c r="AG19">
        <f t="shared" si="2"/>
        <v>157.30639319089801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1.7585905830994699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19.730000000000004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26.161544067346444</v>
      </c>
      <c r="P20" s="36">
        <v>0</v>
      </c>
      <c r="Q20" s="36">
        <v>0</v>
      </c>
      <c r="R20" s="38">
        <v>0</v>
      </c>
      <c r="S20" s="38">
        <v>0.39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</v>
      </c>
      <c r="AA20" s="75">
        <f>STOA!K20</f>
        <v>69.709999999999994</v>
      </c>
      <c r="AB20" s="75">
        <f>-STOA!Q20</f>
        <v>0</v>
      </c>
      <c r="AC20">
        <f t="shared" si="0"/>
        <v>2.1090593011575725</v>
      </c>
      <c r="AD20">
        <f t="shared" si="1"/>
        <v>157.20164527495149</v>
      </c>
      <c r="AE20">
        <f>'IDT-1'!E20</f>
        <v>0</v>
      </c>
      <c r="AF20" s="24"/>
      <c r="AG20">
        <f t="shared" si="2"/>
        <v>157.20164527495149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1.7585905830994699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19.730000000000004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26.041516721785747</v>
      </c>
      <c r="P21" s="36">
        <v>0</v>
      </c>
      <c r="Q21" s="36">
        <v>0</v>
      </c>
      <c r="R21" s="38">
        <v>0</v>
      </c>
      <c r="S21" s="38">
        <v>0.39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</v>
      </c>
      <c r="AA21" s="75">
        <f>STOA!K21</f>
        <v>69.709999999999994</v>
      </c>
      <c r="AB21" s="75">
        <f>-STOA!Q21</f>
        <v>0</v>
      </c>
      <c r="AC21">
        <f t="shared" si="0"/>
        <v>2.1080030605166384</v>
      </c>
      <c r="AD21">
        <f t="shared" si="1"/>
        <v>157.08267417003174</v>
      </c>
      <c r="AE21">
        <f>'IDT-1'!E21</f>
        <v>0</v>
      </c>
      <c r="AF21" s="24"/>
      <c r="AG21">
        <f t="shared" si="2"/>
        <v>157.08267417003174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1.7585905830994699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19.730000000000004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26.097867694433081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</v>
      </c>
      <c r="AA22" s="75">
        <f>STOA!K22</f>
        <v>69.709999999999994</v>
      </c>
      <c r="AB22" s="75">
        <f>-STOA!Q22</f>
        <v>0</v>
      </c>
      <c r="AC22">
        <f t="shared" si="0"/>
        <v>2.1084989490759352</v>
      </c>
      <c r="AD22">
        <f t="shared" si="1"/>
        <v>157.13852925411979</v>
      </c>
      <c r="AE22">
        <f>'IDT-1'!E22</f>
        <v>0</v>
      </c>
      <c r="AF22" s="24"/>
      <c r="AG22">
        <f t="shared" si="2"/>
        <v>157.13852925411979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1.7585905830994699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19.730000000000004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25.965668467871385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</v>
      </c>
      <c r="AA23" s="75">
        <f>STOA!K23</f>
        <v>69.709999999999994</v>
      </c>
      <c r="AB23" s="75">
        <f>-STOA!Q23</f>
        <v>0</v>
      </c>
      <c r="AC23">
        <f t="shared" si="0"/>
        <v>2.1073355958821924</v>
      </c>
      <c r="AD23">
        <f t="shared" si="1"/>
        <v>157.00749338075184</v>
      </c>
      <c r="AE23">
        <f>'IDT-1'!E23</f>
        <v>0</v>
      </c>
      <c r="AF23" s="24"/>
      <c r="AG23">
        <f t="shared" si="2"/>
        <v>157.00749338075184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1.7585905830994699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19.730000000000004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26.106655432766992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</v>
      </c>
      <c r="AA24" s="75">
        <f>STOA!K24</f>
        <v>69.709999999999994</v>
      </c>
      <c r="AB24" s="75">
        <f>-STOA!Q24</f>
        <v>0</v>
      </c>
      <c r="AC24">
        <f t="shared" si="0"/>
        <v>2.1085762811732738</v>
      </c>
      <c r="AD24">
        <f t="shared" si="1"/>
        <v>157.14723966035638</v>
      </c>
      <c r="AE24">
        <f>'IDT-1'!E24</f>
        <v>0</v>
      </c>
      <c r="AF24" s="24"/>
      <c r="AG24">
        <f t="shared" si="2"/>
        <v>157.14723966035638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1.7585905830994699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19.730000000000004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26.112794218113518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</v>
      </c>
      <c r="AA25" s="75">
        <f>STOA!K25</f>
        <v>69.709999999999994</v>
      </c>
      <c r="AB25" s="75">
        <f>-STOA!Q25</f>
        <v>0</v>
      </c>
      <c r="AC25">
        <f t="shared" si="0"/>
        <v>2.1086303024843227</v>
      </c>
      <c r="AD25">
        <f t="shared" si="1"/>
        <v>157.1533244243918</v>
      </c>
      <c r="AE25">
        <f>'IDT-1'!E25</f>
        <v>0</v>
      </c>
      <c r="AF25" s="24"/>
      <c r="AG25">
        <f t="shared" si="2"/>
        <v>157.1533244243918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1.7585905830994699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19.730000000000004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26.328624995077224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</v>
      </c>
      <c r="AA26" s="75">
        <f>STOA!K26</f>
        <v>69.709999999999994</v>
      </c>
      <c r="AB26" s="75">
        <f>-STOA!Q26</f>
        <v>0</v>
      </c>
      <c r="AC26">
        <f t="shared" si="0"/>
        <v>2.1105296133216038</v>
      </c>
      <c r="AD26">
        <f t="shared" si="1"/>
        <v>157.36725589051827</v>
      </c>
      <c r="AE26">
        <f>'IDT-1'!E26</f>
        <v>0</v>
      </c>
      <c r="AF26" s="24"/>
      <c r="AG26">
        <f t="shared" si="2"/>
        <v>157.36725589051827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-30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1.8094169005300904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19.730000000000004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26.193815055416707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</v>
      </c>
      <c r="AA27" s="75">
        <f>STOA!K27</f>
        <v>69.709999999999994</v>
      </c>
      <c r="AB27" s="75">
        <f>-STOA!Q27</f>
        <v>0</v>
      </c>
      <c r="AC27">
        <f t="shared" si="0"/>
        <v>2.1097905574459803</v>
      </c>
      <c r="AD27">
        <f t="shared" si="1"/>
        <v>157.28401132416394</v>
      </c>
      <c r="AE27">
        <f>'IDT-1'!E27</f>
        <v>0</v>
      </c>
      <c r="AF27" s="24"/>
      <c r="AG27">
        <f t="shared" si="2"/>
        <v>157.28401132416394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1.8103636948825235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19.730000000000004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26.116142165947604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</v>
      </c>
      <c r="AA28" s="75">
        <f>STOA!K28</f>
        <v>69.709999999999994</v>
      </c>
      <c r="AB28" s="75">
        <f>-STOA!Q28</f>
        <v>0</v>
      </c>
      <c r="AC28">
        <f t="shared" si="0"/>
        <v>2.1091153678089536</v>
      </c>
      <c r="AD28">
        <f t="shared" si="1"/>
        <v>157.20796041868431</v>
      </c>
      <c r="AE28">
        <f>'IDT-1'!E28</f>
        <v>0</v>
      </c>
      <c r="AF28" s="24"/>
      <c r="AG28">
        <f t="shared" si="2"/>
        <v>157.20796041868431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1.8103636948825235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19.730000000000004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26.064063892326757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-10</v>
      </c>
      <c r="AA29" s="75">
        <f>STOA!K29</f>
        <v>69.709999999999994</v>
      </c>
      <c r="AB29" s="75">
        <f>-STOA!Q29</f>
        <v>0</v>
      </c>
      <c r="AC29">
        <f t="shared" si="0"/>
        <v>2.0198758037791369</v>
      </c>
      <c r="AD29">
        <f t="shared" si="1"/>
        <v>167.24512170909327</v>
      </c>
      <c r="AE29">
        <f>'IDT-1'!E29</f>
        <v>0</v>
      </c>
      <c r="AF29" s="24"/>
      <c r="AG29">
        <f t="shared" si="2"/>
        <v>167.24512170909327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1.8103636948825235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19.730000000000004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25.798614055697556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69.709999999999994</v>
      </c>
      <c r="AB30" s="75">
        <f>-STOA!Q30</f>
        <v>0</v>
      </c>
      <c r="AC30">
        <f t="shared" si="0"/>
        <v>1.9287585699948473</v>
      </c>
      <c r="AD30">
        <f t="shared" si="1"/>
        <v>177.07078910624841</v>
      </c>
      <c r="AE30">
        <f>'IDT-1'!E30</f>
        <v>0</v>
      </c>
      <c r="AF30" s="24"/>
      <c r="AG30">
        <f t="shared" si="2"/>
        <v>177.07078910624841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1.7595107821049245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19.730000000000004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25.790506484966254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-10</v>
      </c>
      <c r="AA31" s="75">
        <f>STOA!K31</f>
        <v>69.709999999999994</v>
      </c>
      <c r="AB31" s="75">
        <f>-STOA!Q31</f>
        <v>0</v>
      </c>
      <c r="AC31">
        <f t="shared" si="0"/>
        <v>1.9282397177399686</v>
      </c>
      <c r="AD31">
        <f t="shared" si="1"/>
        <v>177.01234747499436</v>
      </c>
      <c r="AE31">
        <f>'IDT-1'!E31</f>
        <v>0</v>
      </c>
      <c r="AF31" s="24"/>
      <c r="AG31">
        <f t="shared" si="2"/>
        <v>177.01234747499436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1.7595107821049245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19.730000000000004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25.78056552031429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-10</v>
      </c>
      <c r="AA32" s="75">
        <f>STOA!K32</f>
        <v>69.709999999999994</v>
      </c>
      <c r="AB32" s="75">
        <f>-STOA!Q32</f>
        <v>0</v>
      </c>
      <c r="AC32">
        <f t="shared" si="0"/>
        <v>1.8393709620290781</v>
      </c>
      <c r="AD32">
        <f t="shared" si="1"/>
        <v>187.09127526605329</v>
      </c>
      <c r="AE32">
        <f>'IDT-1'!E32</f>
        <v>0</v>
      </c>
      <c r="AF32" s="24"/>
      <c r="AG32">
        <f t="shared" si="2"/>
        <v>187.09127526605329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1.7595107821049245</v>
      </c>
      <c r="F33">
        <f>GT_Spot!S33</f>
        <v>0</v>
      </c>
      <c r="G33">
        <f>PPCL_NG!S33</f>
        <v>80</v>
      </c>
      <c r="H33">
        <f>PPCL_Spot!S33</f>
        <v>0</v>
      </c>
      <c r="I33">
        <f>Bawana_NG!S33</f>
        <v>19.730000000000004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25.770602282665354</v>
      </c>
      <c r="P33" s="36">
        <v>0</v>
      </c>
      <c r="Q33" s="36">
        <v>0</v>
      </c>
      <c r="R33" s="38">
        <v>0</v>
      </c>
      <c r="S33" s="38">
        <v>0.39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69.709999999999994</v>
      </c>
      <c r="AB33" s="75">
        <f>-STOA!Q33</f>
        <v>0</v>
      </c>
      <c r="AC33">
        <f t="shared" si="0"/>
        <v>1.7478886749699782</v>
      </c>
      <c r="AD33">
        <f t="shared" si="1"/>
        <v>196.87582438980027</v>
      </c>
      <c r="AE33">
        <f>'IDT-1'!E33</f>
        <v>0</v>
      </c>
      <c r="AF33" s="24"/>
      <c r="AG33">
        <f t="shared" si="2"/>
        <v>196.87582438980027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1.7595107821049245</v>
      </c>
      <c r="F34">
        <f>GT_Spot!S34</f>
        <v>0</v>
      </c>
      <c r="G34">
        <f>PPCL_NG!S34</f>
        <v>80</v>
      </c>
      <c r="H34">
        <f>PPCL_Spot!S34</f>
        <v>0</v>
      </c>
      <c r="I34">
        <f>Bawana_NG!S34</f>
        <v>19.730000000000004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25.770192099013503</v>
      </c>
      <c r="P34" s="36">
        <v>0</v>
      </c>
      <c r="Q34" s="36">
        <v>0</v>
      </c>
      <c r="R34" s="38">
        <v>0</v>
      </c>
      <c r="S34" s="38">
        <v>0.39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69.709999999999994</v>
      </c>
      <c r="AB34" s="75">
        <f>-STOA!Q34</f>
        <v>0</v>
      </c>
      <c r="AC34">
        <f t="shared" si="0"/>
        <v>1.7478850653538422</v>
      </c>
      <c r="AD34">
        <f t="shared" si="1"/>
        <v>196.87541781576459</v>
      </c>
      <c r="AE34">
        <f>'IDT-1'!E34</f>
        <v>0</v>
      </c>
      <c r="AF34" s="24"/>
      <c r="AG34">
        <f t="shared" si="2"/>
        <v>196.87541781576459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1.7595107821049245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19.730000000000004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26.739004018189775</v>
      </c>
      <c r="P35" s="36">
        <v>0</v>
      </c>
      <c r="Q35" s="36">
        <v>0</v>
      </c>
      <c r="R35" s="38">
        <v>0</v>
      </c>
      <c r="S35" s="38">
        <v>0.39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69.709999999999994</v>
      </c>
      <c r="AB35" s="75">
        <f>-STOA!Q35</f>
        <v>0</v>
      </c>
      <c r="AC35">
        <f t="shared" si="0"/>
        <v>1.7590239455884291</v>
      </c>
      <c r="AD35">
        <f t="shared" si="1"/>
        <v>198.1300607803694</v>
      </c>
      <c r="AE35">
        <f>'IDT-1'!E35</f>
        <v>0</v>
      </c>
      <c r="AF35" s="24"/>
      <c r="AG35">
        <f t="shared" si="2"/>
        <v>198.1300607803694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1.7595107821049245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19.730000000000004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39.329004018189771</v>
      </c>
      <c r="P36" s="36">
        <v>0</v>
      </c>
      <c r="Q36" s="36">
        <v>0</v>
      </c>
      <c r="R36" s="38">
        <v>0</v>
      </c>
      <c r="S36" s="38">
        <v>0.39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69.709999999999994</v>
      </c>
      <c r="AB36" s="75">
        <f>-STOA!Q36</f>
        <v>0</v>
      </c>
      <c r="AC36">
        <f t="shared" si="0"/>
        <v>1.8698159455884293</v>
      </c>
      <c r="AD36">
        <f t="shared" si="1"/>
        <v>210.60926878036943</v>
      </c>
      <c r="AE36">
        <f>'IDT-1'!E36</f>
        <v>0</v>
      </c>
      <c r="AF36" s="24"/>
      <c r="AG36">
        <f t="shared" si="2"/>
        <v>210.60926878036943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1.7595107821049245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19.730000000000004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52.907716688717954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69.709999999999994</v>
      </c>
      <c r="AB37" s="75">
        <f>-STOA!Q37</f>
        <v>0</v>
      </c>
      <c r="AC37">
        <f t="shared" si="0"/>
        <v>1.989308617089077</v>
      </c>
      <c r="AD37">
        <f t="shared" si="1"/>
        <v>224.06848877939694</v>
      </c>
      <c r="AE37">
        <f>'IDT-1'!E37</f>
        <v>0</v>
      </c>
      <c r="AF37" s="24"/>
      <c r="AG37">
        <f t="shared" si="2"/>
        <v>224.06848877939694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1.7595107821049245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19.730000000000004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68.397715215924421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69.709999999999994</v>
      </c>
      <c r="AB38" s="75">
        <f>-STOA!Q38</f>
        <v>0</v>
      </c>
      <c r="AC38">
        <f t="shared" si="0"/>
        <v>2.125620604128494</v>
      </c>
      <c r="AD38">
        <f t="shared" si="1"/>
        <v>239.42217531956399</v>
      </c>
      <c r="AE38">
        <f>'IDT-1'!E38</f>
        <v>0</v>
      </c>
      <c r="AF38" s="24"/>
      <c r="AG38">
        <f t="shared" si="2"/>
        <v>239.42217531956399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1.7428065658191181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20.519088040531528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58.901194352575715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93.91</v>
      </c>
      <c r="AB39" s="75">
        <f>-STOA!Q39</f>
        <v>0</v>
      </c>
      <c r="AC39">
        <f t="shared" si="0"/>
        <v>2.2618081981843878</v>
      </c>
      <c r="AD39">
        <f t="shared" si="1"/>
        <v>254.76185068640513</v>
      </c>
      <c r="AE39">
        <f>'IDT-1'!E39</f>
        <v>0</v>
      </c>
      <c r="AF39" s="24"/>
      <c r="AG39">
        <f t="shared" si="2"/>
        <v>254.76185068640513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1.7428065658191181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20.519088040531528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75.181189933981642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93.91</v>
      </c>
      <c r="AB40" s="75">
        <f>-STOA!Q40</f>
        <v>0</v>
      </c>
      <c r="AC40">
        <f t="shared" si="0"/>
        <v>2.4050721593007602</v>
      </c>
      <c r="AD40">
        <f t="shared" si="1"/>
        <v>270.89858230669472</v>
      </c>
      <c r="AE40">
        <f>'IDT-1'!E40</f>
        <v>0</v>
      </c>
      <c r="AF40" s="24"/>
      <c r="AG40">
        <f t="shared" si="2"/>
        <v>270.89858230669472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1.7428065658191181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82.935373283705076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93.91</v>
      </c>
      <c r="AB41" s="75">
        <f>-STOA!Q41</f>
        <v>0</v>
      </c>
      <c r="AC41">
        <f t="shared" si="0"/>
        <v>2.4733089727783266</v>
      </c>
      <c r="AD41">
        <f t="shared" si="1"/>
        <v>278.58452884294059</v>
      </c>
      <c r="AE41">
        <f>'IDT-1'!E41</f>
        <v>0</v>
      </c>
      <c r="AF41" s="24"/>
      <c r="AG41">
        <f t="shared" si="2"/>
        <v>278.58452884294059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1.7428065658191181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92.589989064324001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93.91</v>
      </c>
      <c r="AB42" s="75">
        <f>-STOA!Q42</f>
        <v>0</v>
      </c>
      <c r="AC42">
        <f t="shared" si="0"/>
        <v>2.5582695916477727</v>
      </c>
      <c r="AD42">
        <f t="shared" si="1"/>
        <v>288.15418400469002</v>
      </c>
      <c r="AE42">
        <f>'IDT-1'!E42</f>
        <v>0</v>
      </c>
      <c r="AF42" s="24"/>
      <c r="AG42">
        <f t="shared" si="2"/>
        <v>288.15418400469002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1.6924364338590279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101.29999337598046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93.91</v>
      </c>
      <c r="AB43" s="75">
        <f>-STOA!Q43</f>
        <v>0</v>
      </c>
      <c r="AC43">
        <f t="shared" si="0"/>
        <v>2.6344743724291009</v>
      </c>
      <c r="AD43">
        <f t="shared" si="1"/>
        <v>296.73761340360505</v>
      </c>
      <c r="AE43">
        <f>'IDT-1'!E43</f>
        <v>0</v>
      </c>
      <c r="AF43" s="24"/>
      <c r="AG43">
        <f t="shared" si="2"/>
        <v>296.73761340360505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1.6924364338590279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105.179989064324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93.91</v>
      </c>
      <c r="AB44" s="75">
        <f>-STOA!Q44</f>
        <v>0</v>
      </c>
      <c r="AC44">
        <f t="shared" si="0"/>
        <v>2.6686183344865242</v>
      </c>
      <c r="AD44">
        <f t="shared" si="1"/>
        <v>300.58346512989124</v>
      </c>
      <c r="AE44">
        <f>'IDT-1'!E44</f>
        <v>0</v>
      </c>
      <c r="AF44" s="24"/>
      <c r="AG44">
        <f t="shared" si="2"/>
        <v>300.58346512989124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1.6924364338590279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111.94999337598045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93.91</v>
      </c>
      <c r="AB45" s="75">
        <f>-STOA!Q45</f>
        <v>0</v>
      </c>
      <c r="AC45">
        <f t="shared" si="0"/>
        <v>2.7281943724291007</v>
      </c>
      <c r="AD45">
        <f t="shared" si="1"/>
        <v>307.29389340360507</v>
      </c>
      <c r="AE45">
        <f>'IDT-1'!E45</f>
        <v>0</v>
      </c>
      <c r="AF45" s="24"/>
      <c r="AG45">
        <f t="shared" si="2"/>
        <v>307.29389340360507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1.6924364338590279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124.53998766602393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93.91</v>
      </c>
      <c r="AB46" s="75">
        <f>-STOA!Q46</f>
        <v>0</v>
      </c>
      <c r="AC46">
        <f t="shared" si="0"/>
        <v>2.8389863221814831</v>
      </c>
      <c r="AD46">
        <f t="shared" si="1"/>
        <v>319.77309574389614</v>
      </c>
      <c r="AE46">
        <f>'IDT-1'!E46</f>
        <v>0</v>
      </c>
      <c r="AF46" s="24"/>
      <c r="AG46">
        <f t="shared" si="2"/>
        <v>319.77309574389614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1.6924364338590279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120.66603979442337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93.91</v>
      </c>
      <c r="AB47" s="75">
        <f>-STOA!Q47</f>
        <v>0</v>
      </c>
      <c r="AC47">
        <f t="shared" si="0"/>
        <v>2.8048955809113987</v>
      </c>
      <c r="AD47">
        <f t="shared" si="1"/>
        <v>315.93323861356566</v>
      </c>
      <c r="AE47">
        <f>'IDT-1'!E47</f>
        <v>0</v>
      </c>
      <c r="AF47" s="24"/>
      <c r="AG47">
        <f t="shared" si="2"/>
        <v>315.93323861356566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1.6420663018989379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117.75600347222533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93.91</v>
      </c>
      <c r="AB48" s="75">
        <f>-STOA!Q48</f>
        <v>0</v>
      </c>
      <c r="AC48">
        <f t="shared" si="0"/>
        <v>2.778844004114807</v>
      </c>
      <c r="AD48">
        <f t="shared" si="1"/>
        <v>312.99888373620411</v>
      </c>
      <c r="AE48">
        <f>'IDT-1'!E48</f>
        <v>0</v>
      </c>
      <c r="AF48" s="24"/>
      <c r="AG48">
        <f t="shared" si="2"/>
        <v>312.99888373620411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1.6420663018989379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133.24641796774705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93.91</v>
      </c>
      <c r="AB49" s="75">
        <f>-STOA!Q49</f>
        <v>0</v>
      </c>
      <c r="AC49">
        <f t="shared" si="0"/>
        <v>2.9151596516753977</v>
      </c>
      <c r="AD49">
        <f t="shared" si="1"/>
        <v>328.3529825841652</v>
      </c>
      <c r="AE49">
        <f>'IDT-1'!E49</f>
        <v>0</v>
      </c>
      <c r="AF49" s="24"/>
      <c r="AG49">
        <f t="shared" si="2"/>
        <v>328.3529825841652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1.6420663018989379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125.50874658535588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93.91</v>
      </c>
      <c r="AB50" s="75">
        <f>-STOA!Q50</f>
        <v>0</v>
      </c>
      <c r="AC50">
        <f t="shared" si="0"/>
        <v>2.8470681435103558</v>
      </c>
      <c r="AD50">
        <f t="shared" si="1"/>
        <v>320.68340270993917</v>
      </c>
      <c r="AE50">
        <f>'IDT-1'!E50</f>
        <v>0</v>
      </c>
      <c r="AF50" s="24"/>
      <c r="AG50">
        <f t="shared" si="2"/>
        <v>320.68340270993917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1.5916961699388479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20.519088040531528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129.2497468793751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93.91</v>
      </c>
      <c r="AB51" s="75">
        <f>-STOA!Q51</f>
        <v>0</v>
      </c>
      <c r="AC51">
        <f t="shared" si="0"/>
        <v>2.8795456889364766</v>
      </c>
      <c r="AD51">
        <f t="shared" si="1"/>
        <v>324.34155532657218</v>
      </c>
      <c r="AE51">
        <f>'IDT-1'!E51</f>
        <v>0</v>
      </c>
      <c r="AF51" s="24"/>
      <c r="AG51">
        <f t="shared" si="2"/>
        <v>324.34155532657218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1.5916961699388479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20.519088040531528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134.14431033693171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93.91</v>
      </c>
      <c r="AB52" s="75">
        <f>-STOA!Q52</f>
        <v>0</v>
      </c>
      <c r="AC52">
        <f t="shared" si="0"/>
        <v>2.9226178473629747</v>
      </c>
      <c r="AD52">
        <f t="shared" si="1"/>
        <v>329.19304662570232</v>
      </c>
      <c r="AE52">
        <f>'IDT-1'!E52</f>
        <v>0</v>
      </c>
      <c r="AF52" s="24"/>
      <c r="AG52">
        <f t="shared" si="2"/>
        <v>329.19304662570232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1.570887337986042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20.519088040531528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133.28344705396935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93.91</v>
      </c>
      <c r="AB53" s="75">
        <f>-STOA!Q53</f>
        <v>0</v>
      </c>
      <c r="AC53">
        <f t="shared" si="0"/>
        <v>2.914859132751721</v>
      </c>
      <c r="AD53">
        <f t="shared" si="1"/>
        <v>328.31913322539839</v>
      </c>
      <c r="AE53">
        <f>'IDT-1'!E53</f>
        <v>0</v>
      </c>
      <c r="AF53" s="24"/>
      <c r="AG53">
        <f t="shared" si="2"/>
        <v>328.31913322539839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1.570887337986042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20.519088040531528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132.36801051801103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93.91</v>
      </c>
      <c r="AB54" s="75">
        <f>-STOA!Q54</f>
        <v>0</v>
      </c>
      <c r="AC54">
        <f t="shared" si="0"/>
        <v>2.9068032912352879</v>
      </c>
      <c r="AD54">
        <f t="shared" si="1"/>
        <v>327.41175253095651</v>
      </c>
      <c r="AE54">
        <f>'IDT-1'!E54</f>
        <v>0</v>
      </c>
      <c r="AF54" s="24"/>
      <c r="AG54">
        <f t="shared" si="2"/>
        <v>327.41175253095651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1.5613364361702127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20.519088040531528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136.24604813985891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93.91</v>
      </c>
      <c r="AB55" s="75">
        <f>-STOA!Q55</f>
        <v>0</v>
      </c>
      <c r="AC55">
        <f t="shared" si="0"/>
        <v>2.94084597437157</v>
      </c>
      <c r="AD55">
        <f t="shared" si="1"/>
        <v>331.24619656785222</v>
      </c>
      <c r="AE55">
        <f>'IDT-1'!E55</f>
        <v>0</v>
      </c>
      <c r="AF55" s="24"/>
      <c r="AG55">
        <f t="shared" si="2"/>
        <v>331.24619656785222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1.5613364361702127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20.519088040531528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140.11604813985892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93.91</v>
      </c>
      <c r="AB56" s="75">
        <f>-STOA!Q56</f>
        <v>0</v>
      </c>
      <c r="AC56">
        <f t="shared" si="0"/>
        <v>2.9749019743715697</v>
      </c>
      <c r="AD56">
        <f t="shared" si="1"/>
        <v>335.08214056785226</v>
      </c>
      <c r="AE56">
        <f>'IDT-1'!E56</f>
        <v>0</v>
      </c>
      <c r="AF56" s="24"/>
      <c r="AG56">
        <f t="shared" si="2"/>
        <v>335.08214056785226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1.5613364361702127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19.730000000000004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142.06476737188851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93.91</v>
      </c>
      <c r="AB57" s="75">
        <f>-STOA!Q57</f>
        <v>0</v>
      </c>
      <c r="AC57">
        <f t="shared" si="0"/>
        <v>2.9851067288567528</v>
      </c>
      <c r="AD57">
        <f t="shared" si="1"/>
        <v>336.23156700486516</v>
      </c>
      <c r="AE57">
        <f>'IDT-1'!E57</f>
        <v>0</v>
      </c>
      <c r="AF57" s="24"/>
      <c r="AG57">
        <f t="shared" si="2"/>
        <v>336.23156700486516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1.5613364361702127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19.730000000000004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142.05719815501635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93.91</v>
      </c>
      <c r="AB58" s="75">
        <f>-STOA!Q58</f>
        <v>0</v>
      </c>
      <c r="AC58">
        <f t="shared" si="0"/>
        <v>2.9850401197482777</v>
      </c>
      <c r="AD58">
        <f t="shared" si="1"/>
        <v>336.22406439710142</v>
      </c>
      <c r="AE58">
        <f>'IDT-1'!E58</f>
        <v>0</v>
      </c>
      <c r="AF58" s="24"/>
      <c r="AG58">
        <f t="shared" si="2"/>
        <v>336.22406439710142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1.5613364361702127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146.89707830633532</v>
      </c>
      <c r="P59" s="36">
        <v>0</v>
      </c>
      <c r="Q59" s="36">
        <v>0</v>
      </c>
      <c r="R59" s="38">
        <v>0</v>
      </c>
      <c r="S59" s="38">
        <v>0.39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93.91</v>
      </c>
      <c r="AB59" s="75">
        <f>-STOA!Q59</f>
        <v>0</v>
      </c>
      <c r="AC59">
        <f t="shared" si="0"/>
        <v>3.0564070650798847</v>
      </c>
      <c r="AD59">
        <f t="shared" si="1"/>
        <v>344.2625776030888</v>
      </c>
      <c r="AE59">
        <f>'IDT-1'!E59</f>
        <v>0</v>
      </c>
      <c r="AF59" s="24"/>
      <c r="AG59">
        <f t="shared" si="2"/>
        <v>344.2625776030888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1.5613364361702127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146.89707830633532</v>
      </c>
      <c r="P60" s="36">
        <v>0</v>
      </c>
      <c r="Q60" s="36">
        <v>0</v>
      </c>
      <c r="R60" s="38">
        <v>0</v>
      </c>
      <c r="S60" s="38">
        <v>0.39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93.91</v>
      </c>
      <c r="AB60" s="75">
        <f>-STOA!Q60</f>
        <v>0</v>
      </c>
      <c r="AC60">
        <f t="shared" si="0"/>
        <v>3.0564070650798847</v>
      </c>
      <c r="AD60">
        <f t="shared" si="1"/>
        <v>344.2625776030888</v>
      </c>
      <c r="AE60">
        <f>'IDT-1'!E60</f>
        <v>0</v>
      </c>
      <c r="AF60" s="24"/>
      <c r="AG60">
        <f t="shared" si="2"/>
        <v>344.2625776030888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1.5613364361702127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146.90748017047412</v>
      </c>
      <c r="P61" s="36">
        <v>0</v>
      </c>
      <c r="Q61" s="36">
        <v>0</v>
      </c>
      <c r="R61" s="38">
        <v>0</v>
      </c>
      <c r="S61" s="38">
        <v>0.39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93.91</v>
      </c>
      <c r="AB61" s="75">
        <f>-STOA!Q61</f>
        <v>0</v>
      </c>
      <c r="AC61">
        <f t="shared" si="0"/>
        <v>3.0564986014843059</v>
      </c>
      <c r="AD61">
        <f t="shared" si="1"/>
        <v>344.27288793082317</v>
      </c>
      <c r="AE61">
        <f>'IDT-1'!E61</f>
        <v>0</v>
      </c>
      <c r="AF61" s="24"/>
      <c r="AG61">
        <f t="shared" si="2"/>
        <v>344.27288793082317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1.5613364361702127</v>
      </c>
      <c r="F62">
        <f>GT_Spot!S62</f>
        <v>0</v>
      </c>
      <c r="G62">
        <f>PPCL_NG!S62</f>
        <v>80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146.94894846055573</v>
      </c>
      <c r="P62" s="36">
        <v>0</v>
      </c>
      <c r="Q62" s="36">
        <v>0</v>
      </c>
      <c r="R62" s="38">
        <v>0</v>
      </c>
      <c r="S62" s="38">
        <v>0.28999999999999998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93.91</v>
      </c>
      <c r="AB62" s="75">
        <f>-STOA!Q62</f>
        <v>0</v>
      </c>
      <c r="AC62">
        <f t="shared" si="0"/>
        <v>3.0533701870911885</v>
      </c>
      <c r="AD62">
        <f t="shared" si="1"/>
        <v>343.9205147096348</v>
      </c>
      <c r="AE62">
        <f>'IDT-1'!E62</f>
        <v>0</v>
      </c>
      <c r="AF62" s="24"/>
      <c r="AG62">
        <f t="shared" si="2"/>
        <v>343.9205147096348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1.5613364361702127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147.14043185407331</v>
      </c>
      <c r="P63" s="36">
        <v>0</v>
      </c>
      <c r="Q63" s="36">
        <v>0</v>
      </c>
      <c r="R63" s="38">
        <v>0</v>
      </c>
      <c r="S63" s="38">
        <v>0.28999999999999998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93.91</v>
      </c>
      <c r="AB63" s="75">
        <f>-STOA!Q63</f>
        <v>0</v>
      </c>
      <c r="AC63">
        <f t="shared" si="0"/>
        <v>3.0576685762999793</v>
      </c>
      <c r="AD63">
        <f t="shared" si="1"/>
        <v>344.40466963960671</v>
      </c>
      <c r="AE63">
        <f>'IDT-1'!E63</f>
        <v>0</v>
      </c>
      <c r="AF63" s="24"/>
      <c r="AG63">
        <f t="shared" si="2"/>
        <v>344.40466963960671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1.5613364361702127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147.15935179258213</v>
      </c>
      <c r="P64" s="36">
        <v>0</v>
      </c>
      <c r="Q64" s="36">
        <v>0</v>
      </c>
      <c r="R64" s="38">
        <v>0</v>
      </c>
      <c r="S64" s="38">
        <v>0.28999999999999998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93.91</v>
      </c>
      <c r="AB64" s="75">
        <f>-STOA!Q64</f>
        <v>0</v>
      </c>
      <c r="AC64">
        <f t="shared" si="0"/>
        <v>3.0578350717588565</v>
      </c>
      <c r="AD64">
        <f t="shared" si="1"/>
        <v>344.42342308265665</v>
      </c>
      <c r="AE64">
        <f>'IDT-1'!E64</f>
        <v>0</v>
      </c>
      <c r="AF64" s="24"/>
      <c r="AG64">
        <f t="shared" si="2"/>
        <v>344.42342308265665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1.5613364361702127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147.20124298300797</v>
      </c>
      <c r="P65" s="36">
        <v>0</v>
      </c>
      <c r="Q65" s="36">
        <v>0</v>
      </c>
      <c r="R65" s="38">
        <v>0</v>
      </c>
      <c r="S65" s="38">
        <v>0.28999999999999998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93.91</v>
      </c>
      <c r="AB65" s="75">
        <f>-STOA!Q65</f>
        <v>0</v>
      </c>
      <c r="AC65">
        <f t="shared" si="0"/>
        <v>3.0582037142346046</v>
      </c>
      <c r="AD65">
        <f t="shared" si="1"/>
        <v>344.46494563060679</v>
      </c>
      <c r="AE65">
        <f>'IDT-1'!E65</f>
        <v>0</v>
      </c>
      <c r="AF65" s="24"/>
      <c r="AG65">
        <f t="shared" si="2"/>
        <v>344.46494563060679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1.2879000000000003</v>
      </c>
      <c r="E66">
        <f>GT_NG!S66</f>
        <v>1.5613364361702127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147.21594133693566</v>
      </c>
      <c r="P66" s="36">
        <v>0</v>
      </c>
      <c r="Q66" s="36">
        <v>0</v>
      </c>
      <c r="R66" s="38">
        <v>0</v>
      </c>
      <c r="S66" s="38">
        <v>0.28999999999999998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93.91</v>
      </c>
      <c r="AB66" s="75">
        <f>-STOA!Q66</f>
        <v>0</v>
      </c>
      <c r="AC66">
        <f t="shared" si="0"/>
        <v>3.0585468997491674</v>
      </c>
      <c r="AD66">
        <f t="shared" si="1"/>
        <v>344.50360079901986</v>
      </c>
      <c r="AE66">
        <f>'IDT-1'!E66</f>
        <v>0</v>
      </c>
      <c r="AF66" s="24"/>
      <c r="AG66">
        <f t="shared" si="2"/>
        <v>344.50360079901986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1.2879000000000003</v>
      </c>
      <c r="E67">
        <f>GT_NG!S67</f>
        <v>1.5613364361702127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147.23441613402971</v>
      </c>
      <c r="P67" s="36">
        <v>0</v>
      </c>
      <c r="Q67" s="36">
        <v>0</v>
      </c>
      <c r="R67" s="38">
        <v>0</v>
      </c>
      <c r="S67" s="38">
        <v>0.28999999999999998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93.91</v>
      </c>
      <c r="AB67" s="75">
        <f>-STOA!Q67</f>
        <v>0</v>
      </c>
      <c r="AC67">
        <f t="shared" si="0"/>
        <v>3.0587094779635957</v>
      </c>
      <c r="AD67">
        <f t="shared" si="1"/>
        <v>344.52191301789952</v>
      </c>
      <c r="AE67">
        <f>'IDT-1'!E67</f>
        <v>0</v>
      </c>
      <c r="AF67" s="24"/>
      <c r="AG67">
        <f t="shared" si="2"/>
        <v>344.52191301789952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1.2879000000000003</v>
      </c>
      <c r="E68">
        <f>GT_NG!S68</f>
        <v>1.5613364361702127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147.23441613402971</v>
      </c>
      <c r="P68" s="36">
        <v>0</v>
      </c>
      <c r="Q68" s="36">
        <v>0</v>
      </c>
      <c r="R68" s="38">
        <v>0</v>
      </c>
      <c r="S68" s="38">
        <v>0.28999999999999998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3.0587094779635957</v>
      </c>
      <c r="AD68">
        <f t="shared" ref="AD68:AD98" si="4">SUM(B68:AB68,AI68:AR68)-AC68</f>
        <v>344.52191301789952</v>
      </c>
      <c r="AE68">
        <f>'IDT-1'!E68</f>
        <v>0</v>
      </c>
      <c r="AF68" s="24"/>
      <c r="AG68">
        <f t="shared" ref="AG68:AG98" si="5">SUM(AD68:AF68)+AT68</f>
        <v>344.52191301789952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1.2879000000000003</v>
      </c>
      <c r="E69">
        <f>GT_NG!S69</f>
        <v>1.5613364361702127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19.730000000000004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131.71646910565659</v>
      </c>
      <c r="P69" s="36">
        <v>0</v>
      </c>
      <c r="Q69" s="36">
        <v>0</v>
      </c>
      <c r="R69" s="38">
        <v>0</v>
      </c>
      <c r="S69" s="38">
        <v>0.28999999999999998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93.91</v>
      </c>
      <c r="AB69" s="75">
        <f>-STOA!Q69</f>
        <v>0</v>
      </c>
      <c r="AC69">
        <f t="shared" si="3"/>
        <v>2.893375544113912</v>
      </c>
      <c r="AD69">
        <f t="shared" si="4"/>
        <v>325.89929992337608</v>
      </c>
      <c r="AE69">
        <f>'IDT-1'!E69</f>
        <v>0</v>
      </c>
      <c r="AF69" s="24"/>
      <c r="AG69">
        <f t="shared" si="5"/>
        <v>325.89929992337608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1.2879000000000003</v>
      </c>
      <c r="E70">
        <f>GT_NG!S70</f>
        <v>1.5613364361702127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19.730000000000004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133.63949107110648</v>
      </c>
      <c r="P70" s="36">
        <v>0</v>
      </c>
      <c r="Q70" s="36">
        <v>0</v>
      </c>
      <c r="R70" s="38">
        <v>0</v>
      </c>
      <c r="S70" s="38">
        <v>0.28999999999999998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93.91</v>
      </c>
      <c r="AB70" s="75">
        <f>-STOA!Q70</f>
        <v>0</v>
      </c>
      <c r="AC70">
        <f t="shared" si="3"/>
        <v>2.9102981374098711</v>
      </c>
      <c r="AD70">
        <f t="shared" si="4"/>
        <v>327.80539929552998</v>
      </c>
      <c r="AE70">
        <f>'IDT-1'!E70</f>
        <v>0</v>
      </c>
      <c r="AF70" s="24"/>
      <c r="AG70">
        <f t="shared" si="5"/>
        <v>327.80539929552998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1.2879000000000003</v>
      </c>
      <c r="E71">
        <f>GT_NG!S71</f>
        <v>1.5613364361702127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19.730000000000004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147.19845776769685</v>
      </c>
      <c r="P71" s="36">
        <v>0</v>
      </c>
      <c r="Q71" s="36">
        <v>0</v>
      </c>
      <c r="R71" s="38">
        <v>0</v>
      </c>
      <c r="S71" s="38">
        <v>0.28999999999999998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69.709999999999994</v>
      </c>
      <c r="AB71" s="75">
        <f>-STOA!Q71</f>
        <v>0</v>
      </c>
      <c r="AC71">
        <f t="shared" si="3"/>
        <v>2.8166570443398662</v>
      </c>
      <c r="AD71">
        <f t="shared" si="4"/>
        <v>317.25800708519034</v>
      </c>
      <c r="AE71">
        <f>'IDT-1'!E71</f>
        <v>0</v>
      </c>
      <c r="AF71" s="24"/>
      <c r="AG71">
        <f t="shared" si="5"/>
        <v>317.25800708519034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1.2879000000000003</v>
      </c>
      <c r="E72">
        <f>GT_NG!S72</f>
        <v>1.5613364361702127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19.730000000000004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147.20362428474516</v>
      </c>
      <c r="P72" s="36">
        <v>0</v>
      </c>
      <c r="Q72" s="36">
        <v>0</v>
      </c>
      <c r="R72" s="38">
        <v>0</v>
      </c>
      <c r="S72" s="38">
        <v>0.28999999999999998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69.709999999999994</v>
      </c>
      <c r="AB72" s="75">
        <f>-STOA!Q72</f>
        <v>0</v>
      </c>
      <c r="AC72">
        <f t="shared" si="3"/>
        <v>2.8167025096898914</v>
      </c>
      <c r="AD72">
        <f t="shared" si="4"/>
        <v>317.26312813688867</v>
      </c>
      <c r="AE72">
        <f>'IDT-1'!E72</f>
        <v>0</v>
      </c>
      <c r="AF72" s="24"/>
      <c r="AG72">
        <f t="shared" si="5"/>
        <v>317.26312813688867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1.2879000000000003</v>
      </c>
      <c r="E73">
        <f>GT_NG!S73</f>
        <v>1.5613364361702127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19.730000000000004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133.60873411199469</v>
      </c>
      <c r="P73" s="36">
        <v>0</v>
      </c>
      <c r="Q73" s="36">
        <v>0</v>
      </c>
      <c r="R73" s="38">
        <v>0</v>
      </c>
      <c r="S73" s="38">
        <v>0.28999999999999998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69.709999999999994</v>
      </c>
      <c r="AB73" s="75">
        <f>-STOA!Q73</f>
        <v>0</v>
      </c>
      <c r="AC73">
        <f t="shared" si="3"/>
        <v>2.6970674761696873</v>
      </c>
      <c r="AD73">
        <f t="shared" si="4"/>
        <v>303.78787299765838</v>
      </c>
      <c r="AE73">
        <f>'IDT-1'!E73</f>
        <v>0</v>
      </c>
      <c r="AF73" s="24"/>
      <c r="AG73">
        <f t="shared" si="5"/>
        <v>303.78787299765838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1.2879000000000003</v>
      </c>
      <c r="E74">
        <f>GT_NG!S74</f>
        <v>1.5613364361702127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19.730000000000004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118.11873411199471</v>
      </c>
      <c r="P74" s="36">
        <v>0</v>
      </c>
      <c r="Q74" s="36">
        <v>0</v>
      </c>
      <c r="R74" s="38">
        <v>0</v>
      </c>
      <c r="S74" s="38">
        <v>0.28999999999999998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69.709999999999994</v>
      </c>
      <c r="AB74" s="75">
        <f>-STOA!Q74</f>
        <v>0</v>
      </c>
      <c r="AC74">
        <f t="shared" si="3"/>
        <v>2.5607554761696871</v>
      </c>
      <c r="AD74">
        <f t="shared" si="4"/>
        <v>288.43418499765841</v>
      </c>
      <c r="AE74">
        <f>'IDT-1'!E74</f>
        <v>0</v>
      </c>
      <c r="AF74" s="24"/>
      <c r="AG74">
        <f t="shared" si="5"/>
        <v>288.43418499765841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1.2879000000000003</v>
      </c>
      <c r="E75">
        <f>GT_NG!S75</f>
        <v>1.5767952127659575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19.730000000000004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104.80896634052635</v>
      </c>
      <c r="P75" s="36">
        <v>0</v>
      </c>
      <c r="Q75" s="36">
        <v>0</v>
      </c>
      <c r="R75" s="38">
        <v>0</v>
      </c>
      <c r="S75" s="38">
        <v>0.28999999999999998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69.709999999999994</v>
      </c>
      <c r="AB75" s="75">
        <f>-STOA!Q75</f>
        <v>0</v>
      </c>
      <c r="AC75">
        <f t="shared" si="3"/>
        <v>2.4437655570148085</v>
      </c>
      <c r="AD75">
        <f t="shared" si="4"/>
        <v>275.25686592194069</v>
      </c>
      <c r="AE75">
        <f>'IDT-1'!E75</f>
        <v>0</v>
      </c>
      <c r="AF75" s="24"/>
      <c r="AG75">
        <f t="shared" si="5"/>
        <v>275.25686592194069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1.2879000000000003</v>
      </c>
      <c r="E76">
        <f>GT_NG!S76</f>
        <v>1.5767952127659575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19.730000000000004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94.040835742271867</v>
      </c>
      <c r="P76" s="36">
        <v>0</v>
      </c>
      <c r="Q76" s="36">
        <v>0</v>
      </c>
      <c r="R76" s="38">
        <v>0</v>
      </c>
      <c r="S76" s="38">
        <v>0.28999999999999998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69.709999999999994</v>
      </c>
      <c r="AB76" s="75">
        <f>-STOA!Q76</f>
        <v>0</v>
      </c>
      <c r="AC76">
        <f t="shared" si="3"/>
        <v>2.3490060077501691</v>
      </c>
      <c r="AD76">
        <f t="shared" si="4"/>
        <v>264.58349487295084</v>
      </c>
      <c r="AE76">
        <f>'IDT-1'!E76</f>
        <v>0</v>
      </c>
      <c r="AF76" s="24"/>
      <c r="AG76">
        <f t="shared" si="5"/>
        <v>264.58349487295084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1.2879000000000003</v>
      </c>
      <c r="E77">
        <f>GT_NG!S77</f>
        <v>1.5767952127659575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83.572854635127683</v>
      </c>
      <c r="P77" s="36">
        <v>0</v>
      </c>
      <c r="Q77" s="36">
        <v>0</v>
      </c>
      <c r="R77" s="38">
        <v>0</v>
      </c>
      <c r="S77" s="38">
        <v>0.28999999999999998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69.709999999999994</v>
      </c>
      <c r="AB77" s="75">
        <f>-STOA!Q77</f>
        <v>0</v>
      </c>
      <c r="AC77">
        <f t="shared" si="3"/>
        <v>2.2504637740073004</v>
      </c>
      <c r="AD77">
        <f t="shared" si="4"/>
        <v>253.48405599954953</v>
      </c>
      <c r="AE77">
        <f>'IDT-1'!E77</f>
        <v>0</v>
      </c>
      <c r="AF77" s="24"/>
      <c r="AG77">
        <f t="shared" si="5"/>
        <v>253.48405599954953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1.2879000000000003</v>
      </c>
      <c r="E78">
        <f>GT_NG!S78</f>
        <v>1.5767952127659575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83.653892536274654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69.709999999999994</v>
      </c>
      <c r="AB78" s="75">
        <f>-STOA!Q78</f>
        <v>0</v>
      </c>
      <c r="AC78">
        <f t="shared" si="3"/>
        <v>2.2511769075373933</v>
      </c>
      <c r="AD78">
        <f t="shared" si="4"/>
        <v>253.56438076716637</v>
      </c>
      <c r="AE78">
        <f>'IDT-1'!E78</f>
        <v>0</v>
      </c>
      <c r="AF78" s="24"/>
      <c r="AG78">
        <f t="shared" si="5"/>
        <v>253.56438076716637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1.2879000000000003</v>
      </c>
      <c r="E79">
        <f>GT_NG!S79</f>
        <v>1.5767952127659575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88.830390903328976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-24</v>
      </c>
      <c r="AA79" s="75">
        <f>STOA!K79</f>
        <v>69.709999999999994</v>
      </c>
      <c r="AB79" s="75">
        <f>-STOA!Q79</f>
        <v>0</v>
      </c>
      <c r="AC79">
        <f t="shared" si="3"/>
        <v>2.5098051537001589</v>
      </c>
      <c r="AD79">
        <f t="shared" si="4"/>
        <v>234.48225088805791</v>
      </c>
      <c r="AE79">
        <f>'IDT-1'!E79</f>
        <v>0</v>
      </c>
      <c r="AF79" s="24"/>
      <c r="AG79">
        <f t="shared" si="5"/>
        <v>234.48225088805791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1.2879000000000003</v>
      </c>
      <c r="E80">
        <f>GT_NG!S80</f>
        <v>1.5767952127659575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109.16555742037731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-50</v>
      </c>
      <c r="AA80" s="75">
        <f>STOA!K80</f>
        <v>69.709999999999994</v>
      </c>
      <c r="AB80" s="75">
        <f>-STOA!Q80</f>
        <v>0</v>
      </c>
      <c r="AC80">
        <f t="shared" si="3"/>
        <v>2.9195859346272632</v>
      </c>
      <c r="AD80">
        <f t="shared" si="4"/>
        <v>228.40763662417919</v>
      </c>
      <c r="AE80">
        <f>'IDT-1'!E80</f>
        <v>0</v>
      </c>
      <c r="AF80" s="24"/>
      <c r="AG80">
        <f t="shared" si="5"/>
        <v>228.40763662417919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1.2879000000000003</v>
      </c>
      <c r="E81">
        <f>GT_NG!S81</f>
        <v>1.5767952127659575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105.30044695298669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-50</v>
      </c>
      <c r="AA81" s="75">
        <f>STOA!K81</f>
        <v>69.709999999999994</v>
      </c>
      <c r="AB81" s="75">
        <f>-STOA!Q81</f>
        <v>0</v>
      </c>
      <c r="AC81">
        <f t="shared" si="3"/>
        <v>2.8855729625142255</v>
      </c>
      <c r="AD81">
        <f t="shared" si="4"/>
        <v>224.57653912890157</v>
      </c>
      <c r="AE81">
        <f>'IDT-1'!E81</f>
        <v>0</v>
      </c>
      <c r="AF81" s="24"/>
      <c r="AG81">
        <f t="shared" si="5"/>
        <v>224.57653912890157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1.2879000000000003</v>
      </c>
      <c r="E82">
        <f>GT_NG!S82</f>
        <v>1.5767952127659575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17.669280215080043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102.39044695298669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69.709999999999994</v>
      </c>
      <c r="AB82" s="75">
        <f>-STOA!Q82</f>
        <v>0</v>
      </c>
      <c r="AC82">
        <f t="shared" si="3"/>
        <v>2.8482546284069299</v>
      </c>
      <c r="AD82">
        <f t="shared" si="4"/>
        <v>220.37313767808897</v>
      </c>
      <c r="AE82">
        <f>'IDT-1'!E82</f>
        <v>0</v>
      </c>
      <c r="AF82" s="24"/>
      <c r="AG82">
        <f t="shared" si="5"/>
        <v>220.37313767808897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1.2879000000000003</v>
      </c>
      <c r="E83">
        <f>GT_NG!S83</f>
        <v>1.5767952127659575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17.669280215080043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98.520446952986688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-50</v>
      </c>
      <c r="AA83" s="75">
        <f>STOA!K83</f>
        <v>69.709999999999994</v>
      </c>
      <c r="AB83" s="75">
        <f>-STOA!Q83</f>
        <v>0</v>
      </c>
      <c r="AC83">
        <f t="shared" si="3"/>
        <v>2.8141986284069302</v>
      </c>
      <c r="AD83">
        <f t="shared" si="4"/>
        <v>216.53719367808895</v>
      </c>
      <c r="AE83">
        <f>'IDT-1'!E83</f>
        <v>0</v>
      </c>
      <c r="AF83" s="24"/>
      <c r="AG83">
        <f t="shared" si="5"/>
        <v>216.53719367808895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1.2879000000000003</v>
      </c>
      <c r="E84">
        <f>GT_NG!S84</f>
        <v>1.5767952127659575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17.669280215080043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92.710446952986686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-50</v>
      </c>
      <c r="AA84" s="75">
        <f>STOA!K84</f>
        <v>69.709999999999994</v>
      </c>
      <c r="AB84" s="75">
        <f>-STOA!Q84</f>
        <v>0</v>
      </c>
      <c r="AC84">
        <f t="shared" si="3"/>
        <v>2.76307062840693</v>
      </c>
      <c r="AD84">
        <f t="shared" si="4"/>
        <v>210.77832167808896</v>
      </c>
      <c r="AE84">
        <f>'IDT-1'!E84</f>
        <v>0</v>
      </c>
      <c r="AF84" s="24"/>
      <c r="AG84">
        <f t="shared" si="5"/>
        <v>210.77832167808896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1.2879000000000003</v>
      </c>
      <c r="E85">
        <f>GT_NG!S85</f>
        <v>1.5767952127659575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17.669280215080043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99.308224336508843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-60</v>
      </c>
      <c r="AA85" s="75">
        <f>STOA!K85</f>
        <v>69.709999999999994</v>
      </c>
      <c r="AB85" s="75">
        <f>-STOA!Q85</f>
        <v>0</v>
      </c>
      <c r="AC85">
        <f t="shared" si="3"/>
        <v>2.9099123446038782</v>
      </c>
      <c r="AD85">
        <f t="shared" si="4"/>
        <v>207.22925734541417</v>
      </c>
      <c r="AE85">
        <f>'IDT-1'!E85</f>
        <v>0</v>
      </c>
      <c r="AF85" s="24"/>
      <c r="AG85">
        <f t="shared" si="5"/>
        <v>207.22925734541417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1.2879000000000003</v>
      </c>
      <c r="E86">
        <f>GT_NG!S86</f>
        <v>1.5767952127659575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17.669280215080043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98.243512747243983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-60</v>
      </c>
      <c r="AA86" s="75">
        <f>STOA!K86</f>
        <v>69.709999999999994</v>
      </c>
      <c r="AB86" s="75">
        <f>-STOA!Q86</f>
        <v>0</v>
      </c>
      <c r="AC86">
        <f t="shared" si="3"/>
        <v>2.900542882618347</v>
      </c>
      <c r="AD86">
        <f t="shared" si="4"/>
        <v>206.17391521813479</v>
      </c>
      <c r="AE86">
        <f>'IDT-1'!E86</f>
        <v>0</v>
      </c>
      <c r="AF86" s="24"/>
      <c r="AG86">
        <f t="shared" si="5"/>
        <v>206.17391521813479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1.2879000000000003</v>
      </c>
      <c r="E87">
        <f>GT_NG!S87</f>
        <v>1.5767952127659575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17.669280215080043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94.372666751500233</v>
      </c>
      <c r="P87" s="36">
        <v>0</v>
      </c>
      <c r="Q87" s="36">
        <v>0</v>
      </c>
      <c r="R87" s="38">
        <v>0</v>
      </c>
      <c r="S87" s="38">
        <v>0.28999999999999998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-60</v>
      </c>
      <c r="AA87" s="75">
        <f>STOA!K87</f>
        <v>69.709999999999994</v>
      </c>
      <c r="AB87" s="75">
        <f>-STOA!Q87</f>
        <v>0</v>
      </c>
      <c r="AC87">
        <f t="shared" si="3"/>
        <v>2.8664794378558023</v>
      </c>
      <c r="AD87">
        <f t="shared" si="4"/>
        <v>202.33713266715361</v>
      </c>
      <c r="AE87">
        <f>'IDT-1'!E87</f>
        <v>0</v>
      </c>
      <c r="AF87" s="24"/>
      <c r="AG87">
        <f t="shared" si="5"/>
        <v>202.33713266715361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1.2879000000000003</v>
      </c>
      <c r="E88">
        <f>GT_NG!S88</f>
        <v>1.5767952127659575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17.669280215080043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91.462666751500237</v>
      </c>
      <c r="P88" s="36">
        <v>0</v>
      </c>
      <c r="Q88" s="36">
        <v>0</v>
      </c>
      <c r="R88" s="38">
        <v>0</v>
      </c>
      <c r="S88" s="38">
        <v>0.28999999999999998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-60</v>
      </c>
      <c r="AA88" s="75">
        <f>STOA!K88</f>
        <v>69.709999999999994</v>
      </c>
      <c r="AB88" s="75">
        <f>-STOA!Q88</f>
        <v>0</v>
      </c>
      <c r="AC88">
        <f t="shared" si="3"/>
        <v>2.8408714378558022</v>
      </c>
      <c r="AD88">
        <f t="shared" si="4"/>
        <v>199.45274066715359</v>
      </c>
      <c r="AE88">
        <f>'IDT-1'!E88</f>
        <v>0</v>
      </c>
      <c r="AF88" s="24"/>
      <c r="AG88">
        <f t="shared" si="5"/>
        <v>199.45274066715359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1.2879000000000003</v>
      </c>
      <c r="E89">
        <f>GT_NG!S89</f>
        <v>1.5767952127659575</v>
      </c>
      <c r="F89">
        <f>GT_Spot!S89</f>
        <v>0</v>
      </c>
      <c r="G89">
        <f>PPCL_NG!S89</f>
        <v>80.296969925663177</v>
      </c>
      <c r="H89">
        <f>PPCL_Spot!S89</f>
        <v>0</v>
      </c>
      <c r="I89">
        <f>Bawana_NG!S89</f>
        <v>17.669280215080043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92.444715801564655</v>
      </c>
      <c r="P89" s="36">
        <v>0</v>
      </c>
      <c r="Q89" s="36">
        <v>0</v>
      </c>
      <c r="R89" s="38">
        <v>0</v>
      </c>
      <c r="S89" s="38">
        <v>0.28999999999999998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-60</v>
      </c>
      <c r="AA89" s="75">
        <f>STOA!K89</f>
        <v>69.709999999999994</v>
      </c>
      <c r="AB89" s="75">
        <f>-STOA!Q89</f>
        <v>0</v>
      </c>
      <c r="AC89">
        <f t="shared" si="3"/>
        <v>2.8495134694963689</v>
      </c>
      <c r="AD89">
        <f t="shared" si="4"/>
        <v>200.42614768557743</v>
      </c>
      <c r="AE89">
        <f>'IDT-1'!E89</f>
        <v>0</v>
      </c>
      <c r="AF89" s="24"/>
      <c r="AG89">
        <f t="shared" si="5"/>
        <v>200.42614768557743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1.2879000000000003</v>
      </c>
      <c r="E90">
        <f>GT_NG!S90</f>
        <v>1.5767952127659575</v>
      </c>
      <c r="F90">
        <f>GT_Spot!S90</f>
        <v>0</v>
      </c>
      <c r="G90">
        <f>PPCL_NG!S90</f>
        <v>80.296969925663177</v>
      </c>
      <c r="H90">
        <f>PPCL_Spot!S90</f>
        <v>0</v>
      </c>
      <c r="I90">
        <f>Bawana_NG!S90</f>
        <v>17.669280215080043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90.558614485477449</v>
      </c>
      <c r="P90" s="36">
        <v>0</v>
      </c>
      <c r="Q90" s="36">
        <v>0</v>
      </c>
      <c r="R90" s="38">
        <v>0</v>
      </c>
      <c r="S90" s="38">
        <v>0.28999999999999998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-60</v>
      </c>
      <c r="AA90" s="75">
        <f>STOA!K90</f>
        <v>69.709999999999994</v>
      </c>
      <c r="AB90" s="75">
        <f>-STOA!Q90</f>
        <v>0</v>
      </c>
      <c r="AC90">
        <f t="shared" si="3"/>
        <v>2.8329157779148018</v>
      </c>
      <c r="AD90">
        <f t="shared" si="4"/>
        <v>198.55664406107181</v>
      </c>
      <c r="AE90">
        <f>'IDT-1'!E90</f>
        <v>0</v>
      </c>
      <c r="AF90" s="24"/>
      <c r="AG90">
        <f t="shared" si="5"/>
        <v>198.55664406107181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1.2879000000000003</v>
      </c>
      <c r="E91">
        <f>GT_NG!S91</f>
        <v>1.5767952127659575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17.96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94.438614485477444</v>
      </c>
      <c r="P91" s="36">
        <v>0</v>
      </c>
      <c r="Q91" s="36">
        <v>0</v>
      </c>
      <c r="R91" s="38">
        <v>0</v>
      </c>
      <c r="S91" s="38">
        <v>0.28999999999999998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-60</v>
      </c>
      <c r="AA91" s="75">
        <f>STOA!K91</f>
        <v>69.709999999999994</v>
      </c>
      <c r="AB91" s="75">
        <f>-STOA!Q91</f>
        <v>0</v>
      </c>
      <c r="AC91">
        <f t="shared" si="3"/>
        <v>2.8696181120220974</v>
      </c>
      <c r="AD91">
        <f t="shared" si="4"/>
        <v>202.69066151188449</v>
      </c>
      <c r="AE91">
        <f>'IDT-1'!E91</f>
        <v>0</v>
      </c>
      <c r="AF91" s="24"/>
      <c r="AG91">
        <f t="shared" si="5"/>
        <v>202.69066151188449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1.2879000000000003</v>
      </c>
      <c r="E92">
        <f>GT_NG!S92</f>
        <v>1.5767952127659575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17.96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92.498614485477447</v>
      </c>
      <c r="P92" s="36">
        <v>0</v>
      </c>
      <c r="Q92" s="36">
        <v>0</v>
      </c>
      <c r="R92" s="38">
        <v>0</v>
      </c>
      <c r="S92" s="38">
        <v>0.28999999999999998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-60</v>
      </c>
      <c r="AA92" s="75">
        <f>STOA!K92</f>
        <v>69.709999999999994</v>
      </c>
      <c r="AB92" s="75">
        <f>-STOA!Q92</f>
        <v>0</v>
      </c>
      <c r="AC92">
        <f t="shared" si="3"/>
        <v>2.8525461120220976</v>
      </c>
      <c r="AD92">
        <f t="shared" si="4"/>
        <v>200.76773351188447</v>
      </c>
      <c r="AE92">
        <f>'IDT-1'!E92</f>
        <v>0</v>
      </c>
      <c r="AF92" s="24"/>
      <c r="AG92">
        <f t="shared" si="5"/>
        <v>200.76773351188447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1.2879000000000003</v>
      </c>
      <c r="E93">
        <f>GT_NG!S93</f>
        <v>1.5767952127659575</v>
      </c>
      <c r="F93">
        <f>GT_Spot!S93</f>
        <v>0</v>
      </c>
      <c r="G93">
        <f>PPCL_NG!S93</f>
        <v>80.296969925663177</v>
      </c>
      <c r="H93">
        <f>PPCL_Spot!S93</f>
        <v>0</v>
      </c>
      <c r="I93">
        <f>Bawana_NG!S93</f>
        <v>17.96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97.546720875633142</v>
      </c>
      <c r="P93" s="36">
        <v>0</v>
      </c>
      <c r="Q93" s="36">
        <v>0</v>
      </c>
      <c r="R93" s="38">
        <v>0</v>
      </c>
      <c r="S93" s="38">
        <v>0.28999999999999998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-65</v>
      </c>
      <c r="AA93" s="75">
        <f>STOA!K93</f>
        <v>69.709999999999994</v>
      </c>
      <c r="AB93" s="75">
        <f>-STOA!Q93</f>
        <v>0</v>
      </c>
      <c r="AC93">
        <f t="shared" si="3"/>
        <v>2.9413600858664437</v>
      </c>
      <c r="AD93">
        <f t="shared" si="4"/>
        <v>200.72702592819581</v>
      </c>
      <c r="AE93">
        <f>'IDT-1'!E93</f>
        <v>0</v>
      </c>
      <c r="AF93" s="24"/>
      <c r="AG93">
        <f t="shared" si="5"/>
        <v>200.72702592819581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1.2879000000000003</v>
      </c>
      <c r="E94">
        <f>GT_NG!S94</f>
        <v>1.5767952127659575</v>
      </c>
      <c r="F94">
        <f>GT_Spot!S94</f>
        <v>0</v>
      </c>
      <c r="G94">
        <f>PPCL_NG!S94</f>
        <v>80</v>
      </c>
      <c r="H94">
        <f>PPCL_Spot!S94</f>
        <v>0</v>
      </c>
      <c r="I94">
        <f>Bawana_NG!S94</f>
        <v>17.96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97.546720875633142</v>
      </c>
      <c r="P94" s="36">
        <v>0</v>
      </c>
      <c r="Q94" s="36">
        <v>0</v>
      </c>
      <c r="R94" s="38">
        <v>0</v>
      </c>
      <c r="S94" s="38">
        <v>0.28999999999999998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-64.989999999999995</v>
      </c>
      <c r="AA94" s="75">
        <f>STOA!K94</f>
        <v>69.709999999999994</v>
      </c>
      <c r="AB94" s="75">
        <f>-STOA!Q94</f>
        <v>0</v>
      </c>
      <c r="AC94">
        <f t="shared" si="3"/>
        <v>2.9386579692453862</v>
      </c>
      <c r="AD94">
        <f t="shared" si="4"/>
        <v>200.44275811915369</v>
      </c>
      <c r="AE94">
        <f>'IDT-1'!E94</f>
        <v>0</v>
      </c>
      <c r="AF94" s="24"/>
      <c r="AG94">
        <f t="shared" si="5"/>
        <v>200.44275811915369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1.2879000000000003</v>
      </c>
      <c r="E95">
        <f>GT_NG!S95</f>
        <v>1.5767952127659575</v>
      </c>
      <c r="F95">
        <f>GT_Spot!S95</f>
        <v>0</v>
      </c>
      <c r="G95">
        <f>PPCL_NG!S95</f>
        <v>80</v>
      </c>
      <c r="H95">
        <f>PPCL_Spot!S95</f>
        <v>0</v>
      </c>
      <c r="I95">
        <f>Bawana_NG!S95</f>
        <v>18.249999999999996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93.751051663848784</v>
      </c>
      <c r="P95" s="36">
        <v>0</v>
      </c>
      <c r="Q95" s="36">
        <v>0</v>
      </c>
      <c r="R95" s="38">
        <v>0</v>
      </c>
      <c r="S95" s="38">
        <v>0.28000000000000003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-65</v>
      </c>
      <c r="AA95" s="75">
        <f>STOA!K95</f>
        <v>69.709999999999994</v>
      </c>
      <c r="AB95" s="75">
        <f>-STOA!Q95</f>
        <v>0</v>
      </c>
      <c r="AC95">
        <f t="shared" si="3"/>
        <v>2.9078088614569055</v>
      </c>
      <c r="AD95">
        <f t="shared" si="4"/>
        <v>196.9479380151578</v>
      </c>
      <c r="AE95">
        <f>'IDT-1'!E95</f>
        <v>0</v>
      </c>
      <c r="AF95" s="24"/>
      <c r="AG95">
        <f t="shared" si="5"/>
        <v>196.9479380151578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1.2879000000000003</v>
      </c>
      <c r="E96">
        <f>GT_NG!S96</f>
        <v>1.6069520437721276</v>
      </c>
      <c r="F96">
        <f>GT_Spot!S96</f>
        <v>0</v>
      </c>
      <c r="G96">
        <f>PPCL_NG!S96</f>
        <v>80</v>
      </c>
      <c r="H96">
        <f>PPCL_Spot!S96</f>
        <v>0</v>
      </c>
      <c r="I96">
        <f>Bawana_NG!S96</f>
        <v>18.249999999999996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93.751051663848784</v>
      </c>
      <c r="P96" s="36">
        <v>0</v>
      </c>
      <c r="Q96" s="36">
        <v>0</v>
      </c>
      <c r="R96" s="38">
        <v>0</v>
      </c>
      <c r="S96" s="38">
        <v>0.28000000000000003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-65</v>
      </c>
      <c r="AA96" s="75">
        <f>STOA!K96</f>
        <v>69.709999999999994</v>
      </c>
      <c r="AB96" s="75">
        <f>-STOA!Q96</f>
        <v>0</v>
      </c>
      <c r="AC96">
        <f t="shared" si="3"/>
        <v>2.9080742415697598</v>
      </c>
      <c r="AD96">
        <f t="shared" si="4"/>
        <v>196.97782946605116</v>
      </c>
      <c r="AE96">
        <f>'IDT-1'!E96</f>
        <v>0</v>
      </c>
      <c r="AF96" s="24"/>
      <c r="AG96">
        <f t="shared" si="5"/>
        <v>196.97782946605116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1.2879000000000003</v>
      </c>
      <c r="E97">
        <f>GT_NG!S97</f>
        <v>1.6069520437721276</v>
      </c>
      <c r="F97">
        <f>GT_Spot!S97</f>
        <v>0</v>
      </c>
      <c r="G97">
        <f>PPCL_NG!S97</f>
        <v>80</v>
      </c>
      <c r="H97">
        <f>PPCL_Spot!S97</f>
        <v>0</v>
      </c>
      <c r="I97">
        <f>Bawana_NG!S97</f>
        <v>18.249999999999996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91.881551412987548</v>
      </c>
      <c r="P97" s="36">
        <v>0</v>
      </c>
      <c r="Q97" s="36">
        <v>0</v>
      </c>
      <c r="R97" s="38">
        <v>0</v>
      </c>
      <c r="S97" s="38">
        <v>0.28000000000000003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-65</v>
      </c>
      <c r="AA97" s="75">
        <f>STOA!K97</f>
        <v>69.709999999999994</v>
      </c>
      <c r="AB97" s="75">
        <f>-STOA!Q97</f>
        <v>0</v>
      </c>
      <c r="AC97">
        <f t="shared" si="3"/>
        <v>2.8916226393621813</v>
      </c>
      <c r="AD97">
        <f t="shared" si="4"/>
        <v>195.12478081739752</v>
      </c>
      <c r="AE97">
        <f>'IDT-1'!E97</f>
        <v>0</v>
      </c>
      <c r="AF97" s="24"/>
      <c r="AG97">
        <f t="shared" si="5"/>
        <v>195.12478081739752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1.2879000000000003</v>
      </c>
      <c r="E98">
        <f>GT_NG!S98</f>
        <v>1.6069520437721276</v>
      </c>
      <c r="F98">
        <f>GT_Spot!S98</f>
        <v>0</v>
      </c>
      <c r="G98">
        <f>PPCL_NG!S98</f>
        <v>80</v>
      </c>
      <c r="H98">
        <f>PPCL_Spot!S98</f>
        <v>0</v>
      </c>
      <c r="I98">
        <f>Bawana_NG!S98</f>
        <v>18.249999999999996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91.881551412987548</v>
      </c>
      <c r="P98" s="36">
        <v>0</v>
      </c>
      <c r="Q98" s="36">
        <v>0</v>
      </c>
      <c r="R98" s="38">
        <v>0</v>
      </c>
      <c r="S98" s="38">
        <v>0.28000000000000003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-65</v>
      </c>
      <c r="AA98" s="75">
        <f>STOA!K98</f>
        <v>69.709999999999994</v>
      </c>
      <c r="AB98" s="75">
        <f>-STOA!Q98</f>
        <v>0</v>
      </c>
      <c r="AC98">
        <f t="shared" si="3"/>
        <v>2.8916226393621813</v>
      </c>
      <c r="AD98">
        <f t="shared" si="4"/>
        <v>195.12478081739752</v>
      </c>
      <c r="AE98">
        <f>'IDT-1'!E98</f>
        <v>0</v>
      </c>
      <c r="AF98" s="24"/>
      <c r="AG98">
        <f t="shared" si="5"/>
        <v>195.12478081739752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3.9944069462695971E-2</v>
      </c>
      <c r="F99">
        <f t="shared" si="6"/>
        <v>0</v>
      </c>
      <c r="G99">
        <f t="shared" si="6"/>
        <v>1.9265333383645866</v>
      </c>
      <c r="H99">
        <f t="shared" si="6"/>
        <v>0</v>
      </c>
      <c r="I99">
        <f t="shared" si="6"/>
        <v>0.47269677666632232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2.0669988807791855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8.1299999999999966E-3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-0.49599749999999998</v>
      </c>
      <c r="AA99" s="75">
        <f t="shared" si="6"/>
        <v>1.8666399999999994</v>
      </c>
      <c r="AB99" s="75">
        <f t="shared" si="6"/>
        <v>0</v>
      </c>
      <c r="AC99">
        <f t="shared" si="6"/>
        <v>6.197904878797604E-2</v>
      </c>
      <c r="AD99">
        <f t="shared" si="6"/>
        <v>5.7235419914848169</v>
      </c>
      <c r="AE99">
        <f t="shared" si="6"/>
        <v>0</v>
      </c>
      <c r="AG99">
        <f t="shared" si="6"/>
        <v>5.7235419914848169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45099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4.7300000000000004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0.23521866706916722</v>
      </c>
      <c r="AD3">
        <f>SUM(B3:AB3,AI3:AR3)-AC3</f>
        <v>26.494175318063473</v>
      </c>
      <c r="AE3">
        <f>'IDT-1'!D3</f>
        <v>0</v>
      </c>
      <c r="AF3" s="24"/>
      <c r="AG3">
        <f>SUM(AD3:AF3)</f>
        <v>26.494175318063473</v>
      </c>
      <c r="AI3" s="34">
        <f>PXIL!L3</f>
        <v>0</v>
      </c>
      <c r="AJ3" s="34">
        <f>PXIL!R3</f>
        <v>0</v>
      </c>
      <c r="AK3" s="34">
        <f>RTM_IEX!L3</f>
        <v>1.1000000000000001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4.7300000000000004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0.23407466706916721</v>
      </c>
      <c r="AD4">
        <f t="shared" ref="AD4:AD67" si="1">SUM(B4:AB4,AI4:AR4)-AC4</f>
        <v>26.36531931806347</v>
      </c>
      <c r="AE4">
        <f>'IDT-1'!D4</f>
        <v>0</v>
      </c>
      <c r="AF4" s="24"/>
      <c r="AG4">
        <f t="shared" ref="AG4:AG67" si="2">SUM(AD4:AF4)</f>
        <v>26.36531931806347</v>
      </c>
      <c r="AI4" s="34">
        <f>PXIL!L4</f>
        <v>0</v>
      </c>
      <c r="AJ4" s="34">
        <f>PXIL!R4</f>
        <v>0</v>
      </c>
      <c r="AK4" s="34">
        <f>RTM_IEX!L4</f>
        <v>0.97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4.7300000000000004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0.23407466706916721</v>
      </c>
      <c r="AD5">
        <f t="shared" si="1"/>
        <v>26.36531931806347</v>
      </c>
      <c r="AE5">
        <f>'IDT-1'!D5</f>
        <v>0</v>
      </c>
      <c r="AF5" s="24"/>
      <c r="AG5">
        <f t="shared" si="2"/>
        <v>26.36531931806347</v>
      </c>
      <c r="AI5" s="34">
        <f>PXIL!L5</f>
        <v>0</v>
      </c>
      <c r="AJ5" s="34">
        <f>PXIL!R5</f>
        <v>0</v>
      </c>
      <c r="AK5" s="34">
        <f>RTM_IEX!L5</f>
        <v>0.97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4.7300000000000004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0.23231466706916723</v>
      </c>
      <c r="AD6">
        <f t="shared" si="1"/>
        <v>26.167079318063468</v>
      </c>
      <c r="AE6">
        <f>'IDT-1'!D6</f>
        <v>0</v>
      </c>
      <c r="AF6" s="24"/>
      <c r="AG6">
        <f t="shared" si="2"/>
        <v>26.167079318063468</v>
      </c>
      <c r="AI6" s="34">
        <f>PXIL!L6</f>
        <v>0</v>
      </c>
      <c r="AJ6" s="34">
        <f>PXIL!R6</f>
        <v>0</v>
      </c>
      <c r="AK6" s="34">
        <f>RTM_IEX!L6</f>
        <v>0.77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4.7300000000000004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0.22553866706916723</v>
      </c>
      <c r="AD7">
        <f t="shared" si="1"/>
        <v>25.403855318063471</v>
      </c>
      <c r="AE7">
        <f>'IDT-1'!D7</f>
        <v>0</v>
      </c>
      <c r="AF7" s="24"/>
      <c r="AG7">
        <f t="shared" si="2"/>
        <v>25.403855318063471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4.7300000000000004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0.22553866706916723</v>
      </c>
      <c r="AD8">
        <f t="shared" si="1"/>
        <v>25.403855318063471</v>
      </c>
      <c r="AE8">
        <f>'IDT-1'!D8</f>
        <v>0</v>
      </c>
      <c r="AF8" s="24"/>
      <c r="AG8">
        <f t="shared" si="2"/>
        <v>25.403855318063471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0.22791466706916721</v>
      </c>
      <c r="AD9">
        <f t="shared" si="1"/>
        <v>25.671479318063469</v>
      </c>
      <c r="AE9">
        <f>'IDT-1'!D9</f>
        <v>0</v>
      </c>
      <c r="AF9" s="24"/>
      <c r="AG9">
        <f t="shared" si="2"/>
        <v>25.671479318063469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0.22791466706916721</v>
      </c>
      <c r="AD10">
        <f t="shared" si="1"/>
        <v>25.671479318063469</v>
      </c>
      <c r="AE10">
        <f>'IDT-1'!D10</f>
        <v>0</v>
      </c>
      <c r="AF10" s="24"/>
      <c r="AG10">
        <f t="shared" si="2"/>
        <v>25.671479318063469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0.22791466706916721</v>
      </c>
      <c r="AD11">
        <f t="shared" si="1"/>
        <v>25.671479318063469</v>
      </c>
      <c r="AE11">
        <f>'IDT-1'!D11</f>
        <v>0</v>
      </c>
      <c r="AF11" s="24"/>
      <c r="AG11">
        <f t="shared" si="2"/>
        <v>25.671479318063469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0.22791466706916721</v>
      </c>
      <c r="AD12">
        <f t="shared" si="1"/>
        <v>25.671479318063469</v>
      </c>
      <c r="AE12">
        <f>'IDT-1'!D12</f>
        <v>0</v>
      </c>
      <c r="AF12" s="24"/>
      <c r="AG12">
        <f t="shared" si="2"/>
        <v>25.671479318063469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0.23679279459136254</v>
      </c>
      <c r="AD13">
        <f t="shared" si="1"/>
        <v>24.662601190541274</v>
      </c>
      <c r="AE13">
        <f>'IDT-1'!D13</f>
        <v>0</v>
      </c>
      <c r="AF13" s="24"/>
      <c r="AG13">
        <f t="shared" si="2"/>
        <v>24.662601190541274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0.23679279459136254</v>
      </c>
      <c r="AD14">
        <f t="shared" si="1"/>
        <v>24.662601190541274</v>
      </c>
      <c r="AE14">
        <f>'IDT-1'!D14</f>
        <v>0</v>
      </c>
      <c r="AF14" s="24"/>
      <c r="AG14">
        <f t="shared" si="2"/>
        <v>24.662601190541274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5.0000000000000009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0.23679279459136254</v>
      </c>
      <c r="AD15">
        <f t="shared" si="1"/>
        <v>24.662601190541274</v>
      </c>
      <c r="AE15">
        <f>'IDT-1'!D15</f>
        <v>0</v>
      </c>
      <c r="AF15" s="24"/>
      <c r="AG15">
        <f t="shared" si="2"/>
        <v>24.662601190541274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5.0000000000000009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0.23679279459136254</v>
      </c>
      <c r="AD16">
        <f t="shared" si="1"/>
        <v>24.662601190541274</v>
      </c>
      <c r="AE16">
        <f>'IDT-1'!D16</f>
        <v>0</v>
      </c>
      <c r="AF16" s="24"/>
      <c r="AG16">
        <f t="shared" si="2"/>
        <v>24.662601190541274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5.0000000000000009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0.24123185835246019</v>
      </c>
      <c r="AD17">
        <f t="shared" si="1"/>
        <v>24.158162126780176</v>
      </c>
      <c r="AE17">
        <f>'IDT-1'!D17</f>
        <v>0</v>
      </c>
      <c r="AF17" s="24"/>
      <c r="AG17">
        <f t="shared" si="2"/>
        <v>24.158162126780176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-1.5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5.0000000000000009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0.24123185835246019</v>
      </c>
      <c r="AD18">
        <f t="shared" si="1"/>
        <v>24.158162126780176</v>
      </c>
      <c r="AE18">
        <f>'IDT-1'!D18</f>
        <v>0</v>
      </c>
      <c r="AF18" s="24"/>
      <c r="AG18">
        <f t="shared" si="2"/>
        <v>24.158162126780176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-1.5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5.0000000000000009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0.24123185835246019</v>
      </c>
      <c r="AD19">
        <f t="shared" si="1"/>
        <v>24.158162126780176</v>
      </c>
      <c r="AE19">
        <f>'IDT-1'!D19</f>
        <v>0</v>
      </c>
      <c r="AF19" s="24"/>
      <c r="AG19">
        <f t="shared" si="2"/>
        <v>24.158162126780176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-1.5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0.24567092211355784</v>
      </c>
      <c r="AD20">
        <f t="shared" si="1"/>
        <v>23.653723063019079</v>
      </c>
      <c r="AE20">
        <f>'IDT-1'!D20</f>
        <v>0</v>
      </c>
      <c r="AF20" s="24"/>
      <c r="AG20">
        <f t="shared" si="2"/>
        <v>23.653723063019079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0.24389529660911879</v>
      </c>
      <c r="AD21">
        <f t="shared" si="1"/>
        <v>23.855498688523518</v>
      </c>
      <c r="AE21">
        <f>'IDT-1'!D21</f>
        <v>0</v>
      </c>
      <c r="AF21" s="24"/>
      <c r="AG21">
        <f t="shared" si="2"/>
        <v>23.855498688523518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-1.8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0.24567092211355784</v>
      </c>
      <c r="AD22">
        <f t="shared" si="1"/>
        <v>23.653723063019079</v>
      </c>
      <c r="AE22">
        <f>'IDT-1'!D22</f>
        <v>0</v>
      </c>
      <c r="AF22" s="24"/>
      <c r="AG22">
        <f t="shared" si="2"/>
        <v>23.653723063019079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0.24389529660911879</v>
      </c>
      <c r="AD23">
        <f t="shared" si="1"/>
        <v>23.855498688523518</v>
      </c>
      <c r="AE23">
        <f>'IDT-1'!D23</f>
        <v>0</v>
      </c>
      <c r="AF23" s="24"/>
      <c r="AG23">
        <f t="shared" si="2"/>
        <v>23.855498688523518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-1.8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0.24123185835246019</v>
      </c>
      <c r="AD24">
        <f t="shared" si="1"/>
        <v>24.158162126780176</v>
      </c>
      <c r="AE24">
        <f>'IDT-1'!D24</f>
        <v>0</v>
      </c>
      <c r="AF24" s="24"/>
      <c r="AG24">
        <f t="shared" si="2"/>
        <v>24.158162126780176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-1.5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0.23679279459136254</v>
      </c>
      <c r="AD25">
        <f t="shared" si="1"/>
        <v>24.662601190541274</v>
      </c>
      <c r="AE25">
        <f>'IDT-1'!D25</f>
        <v>0</v>
      </c>
      <c r="AF25" s="24"/>
      <c r="AG25">
        <f t="shared" si="2"/>
        <v>24.662601190541274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-1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0.24567092211355784</v>
      </c>
      <c r="AD26">
        <f t="shared" si="1"/>
        <v>23.653723063019079</v>
      </c>
      <c r="AE26">
        <f>'IDT-1'!D26</f>
        <v>0</v>
      </c>
      <c r="AF26" s="24"/>
      <c r="AG26">
        <f t="shared" si="2"/>
        <v>23.653723063019079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-2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0.25010998587465549</v>
      </c>
      <c r="AD27">
        <f t="shared" si="1"/>
        <v>23.149283999257982</v>
      </c>
      <c r="AE27">
        <f>'IDT-1'!D27</f>
        <v>0</v>
      </c>
      <c r="AF27" s="24"/>
      <c r="AG27">
        <f t="shared" si="2"/>
        <v>23.149283999257982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-2.5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0.25010998587465549</v>
      </c>
      <c r="AD28">
        <f t="shared" si="1"/>
        <v>23.149283999257982</v>
      </c>
      <c r="AE28">
        <f>'IDT-1'!D28</f>
        <v>0</v>
      </c>
      <c r="AF28" s="24"/>
      <c r="AG28">
        <f t="shared" si="2"/>
        <v>23.149283999257982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-2.5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0.25010998587465549</v>
      </c>
      <c r="AD29">
        <f t="shared" si="1"/>
        <v>23.149283999257982</v>
      </c>
      <c r="AE29">
        <f>'IDT-1'!D29</f>
        <v>0</v>
      </c>
      <c r="AF29" s="24"/>
      <c r="AG29">
        <f t="shared" si="2"/>
        <v>23.149283999257982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-2.5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0.24734292211355785</v>
      </c>
      <c r="AD30">
        <f t="shared" si="1"/>
        <v>23.842051063019081</v>
      </c>
      <c r="AE30">
        <f>'IDT-1'!D30</f>
        <v>0</v>
      </c>
      <c r="AF30" s="24"/>
      <c r="AG30">
        <f t="shared" si="2"/>
        <v>23.842051063019081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-2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0.24466385835246021</v>
      </c>
      <c r="AD31">
        <f t="shared" si="1"/>
        <v>24.544730126780177</v>
      </c>
      <c r="AE31">
        <f>'IDT-1'!D31</f>
        <v>0</v>
      </c>
      <c r="AF31" s="24"/>
      <c r="AG31">
        <f t="shared" si="2"/>
        <v>24.544730126780177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-1.5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0.24216079459136253</v>
      </c>
      <c r="AD32">
        <f t="shared" si="1"/>
        <v>25.267233190541273</v>
      </c>
      <c r="AE32">
        <f>'IDT-1'!D32</f>
        <v>0</v>
      </c>
      <c r="AF32" s="24"/>
      <c r="AG32">
        <f t="shared" si="2"/>
        <v>25.267233190541273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-1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0.23733599999999999</v>
      </c>
      <c r="AD33">
        <f t="shared" si="1"/>
        <v>26.732664</v>
      </c>
      <c r="AE33">
        <f>'IDT-1'!D33</f>
        <v>0</v>
      </c>
      <c r="AF33" s="24"/>
      <c r="AG33">
        <f t="shared" si="2"/>
        <v>26.732664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0.24182400000000001</v>
      </c>
      <c r="AD34">
        <f t="shared" si="1"/>
        <v>27.238175999999999</v>
      </c>
      <c r="AE34">
        <f>'IDT-1'!D34</f>
        <v>0</v>
      </c>
      <c r="AF34" s="24"/>
      <c r="AG34">
        <f t="shared" si="2"/>
        <v>27.238175999999999</v>
      </c>
      <c r="AI34" s="34">
        <f>PXIL!L34</f>
        <v>0</v>
      </c>
      <c r="AJ34" s="34">
        <f>PXIL!R34</f>
        <v>0</v>
      </c>
      <c r="AK34" s="34">
        <f>RTM_IEX!L34</f>
        <v>0.48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0.25176266706916722</v>
      </c>
      <c r="AD35">
        <f t="shared" si="1"/>
        <v>28.357631318063468</v>
      </c>
      <c r="AE35">
        <f>'IDT-1'!D35</f>
        <v>0</v>
      </c>
      <c r="AF35" s="24"/>
      <c r="AG35">
        <f t="shared" si="2"/>
        <v>28.357631318063468</v>
      </c>
      <c r="AI35" s="34">
        <f>PXIL!L35</f>
        <v>0</v>
      </c>
      <c r="AJ35" s="34">
        <f>PXIL!R35</f>
        <v>0</v>
      </c>
      <c r="AK35" s="34">
        <f>RTM_IEX!L35</f>
        <v>0.97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0.27129866706916722</v>
      </c>
      <c r="AD36">
        <f t="shared" si="1"/>
        <v>30.558095318063465</v>
      </c>
      <c r="AE36">
        <f>'IDT-1'!D36</f>
        <v>0</v>
      </c>
      <c r="AF36" s="24"/>
      <c r="AG36">
        <f t="shared" si="2"/>
        <v>30.558095318063465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0.27473066706916721</v>
      </c>
      <c r="AD37">
        <f t="shared" si="1"/>
        <v>30.944663318063466</v>
      </c>
      <c r="AE37">
        <f>'IDT-1'!D37</f>
        <v>0</v>
      </c>
      <c r="AF37" s="24"/>
      <c r="AG37">
        <f t="shared" si="2"/>
        <v>30.944663318063466</v>
      </c>
      <c r="AI37" s="34">
        <f>PXIL!L37</f>
        <v>0</v>
      </c>
      <c r="AJ37" s="34">
        <f>PXIL!R37</f>
        <v>0</v>
      </c>
      <c r="AK37" s="34">
        <f>RTM_IEX!L37</f>
        <v>2.9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7.74</v>
      </c>
      <c r="AB38" s="75">
        <f>-STOA!R38</f>
        <v>0</v>
      </c>
      <c r="AC38">
        <f t="shared" si="0"/>
        <v>0.27895466706916722</v>
      </c>
      <c r="AD38">
        <f t="shared" si="1"/>
        <v>31.420439318063469</v>
      </c>
      <c r="AE38">
        <f>'IDT-1'!D38</f>
        <v>0</v>
      </c>
      <c r="AF38" s="24"/>
      <c r="AG38">
        <f t="shared" si="2"/>
        <v>31.420439318063469</v>
      </c>
      <c r="AI38" s="34">
        <f>PXIL!L38</f>
        <v>0</v>
      </c>
      <c r="AJ38" s="34">
        <f>PXIL!R38</f>
        <v>0</v>
      </c>
      <c r="AK38" s="34">
        <f>RTM_IEX!L38</f>
        <v>2.9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5.1297720101328821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8.52</v>
      </c>
      <c r="AB39" s="75">
        <f>-STOA!R39</f>
        <v>0</v>
      </c>
      <c r="AC39">
        <f t="shared" si="0"/>
        <v>0.29549666075833658</v>
      </c>
      <c r="AD39">
        <f t="shared" si="1"/>
        <v>33.283669334507181</v>
      </c>
      <c r="AE39">
        <f>'IDT-1'!D39</f>
        <v>0</v>
      </c>
      <c r="AF39" s="24"/>
      <c r="AG39">
        <f t="shared" si="2"/>
        <v>33.283669334507181</v>
      </c>
      <c r="AI39" s="34">
        <f>PXIL!L39</f>
        <v>0</v>
      </c>
      <c r="AJ39" s="34">
        <f>PXIL!R39</f>
        <v>0</v>
      </c>
      <c r="AK39" s="34">
        <f>RTM_IEX!L39</f>
        <v>3.87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5.1297720101328821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8.7100000000000009</v>
      </c>
      <c r="AB40" s="75">
        <f>-STOA!R40</f>
        <v>0</v>
      </c>
      <c r="AC40">
        <f t="shared" si="0"/>
        <v>0.29716866075833659</v>
      </c>
      <c r="AD40">
        <f t="shared" si="1"/>
        <v>33.471997334507179</v>
      </c>
      <c r="AE40">
        <f>'IDT-1'!D40</f>
        <v>0</v>
      </c>
      <c r="AF40" s="24"/>
      <c r="AG40">
        <f t="shared" si="2"/>
        <v>33.471997334507179</v>
      </c>
      <c r="AI40" s="34">
        <f>PXIL!L40</f>
        <v>0</v>
      </c>
      <c r="AJ40" s="34">
        <f>PXIL!R40</f>
        <v>0</v>
      </c>
      <c r="AK40" s="34">
        <f>RTM_IEX!L40</f>
        <v>3.87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8.91</v>
      </c>
      <c r="AB41" s="75">
        <f>-STOA!R41</f>
        <v>0</v>
      </c>
      <c r="AC41">
        <f t="shared" si="0"/>
        <v>0.30746466075833662</v>
      </c>
      <c r="AD41">
        <f t="shared" si="1"/>
        <v>34.631701334507184</v>
      </c>
      <c r="AE41">
        <f>'IDT-1'!D41</f>
        <v>0</v>
      </c>
      <c r="AF41" s="24"/>
      <c r="AG41">
        <f t="shared" si="2"/>
        <v>34.631701334507184</v>
      </c>
      <c r="AI41" s="34">
        <f>PXIL!L41</f>
        <v>0</v>
      </c>
      <c r="AJ41" s="34">
        <f>PXIL!R41</f>
        <v>0</v>
      </c>
      <c r="AK41" s="34">
        <f>RTM_IEX!L41</f>
        <v>4.84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9.1</v>
      </c>
      <c r="AB42" s="75">
        <f>-STOA!R42</f>
        <v>0</v>
      </c>
      <c r="AC42">
        <f t="shared" si="0"/>
        <v>0.31767266075833661</v>
      </c>
      <c r="AD42">
        <f t="shared" si="1"/>
        <v>35.781493334507189</v>
      </c>
      <c r="AE42">
        <f>'IDT-1'!D42</f>
        <v>0</v>
      </c>
      <c r="AF42" s="24"/>
      <c r="AG42">
        <f t="shared" si="2"/>
        <v>35.781493334507189</v>
      </c>
      <c r="AI42" s="34">
        <f>PXIL!L42</f>
        <v>0</v>
      </c>
      <c r="AJ42" s="34">
        <f>PXIL!R42</f>
        <v>0</v>
      </c>
      <c r="AK42" s="34">
        <f>RTM_IEX!L42</f>
        <v>5.81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10.07</v>
      </c>
      <c r="AB43" s="75">
        <f>-STOA!R43</f>
        <v>0</v>
      </c>
      <c r="AC43">
        <f t="shared" si="0"/>
        <v>0.31767266075833661</v>
      </c>
      <c r="AD43">
        <f t="shared" si="1"/>
        <v>35.781493334507189</v>
      </c>
      <c r="AE43">
        <f>'IDT-1'!D43</f>
        <v>0</v>
      </c>
      <c r="AF43" s="24"/>
      <c r="AG43">
        <f t="shared" si="2"/>
        <v>35.781493334507189</v>
      </c>
      <c r="AI43" s="34">
        <f>PXIL!L43</f>
        <v>0</v>
      </c>
      <c r="AJ43" s="34">
        <f>PXIL!R43</f>
        <v>0</v>
      </c>
      <c r="AK43" s="34">
        <f>RTM_IEX!L43</f>
        <v>4.84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10.94</v>
      </c>
      <c r="AB44" s="75">
        <f>-STOA!R44</f>
        <v>0</v>
      </c>
      <c r="AC44">
        <f t="shared" si="0"/>
        <v>0.31679266075833656</v>
      </c>
      <c r="AD44">
        <f t="shared" si="1"/>
        <v>35.682373334507176</v>
      </c>
      <c r="AE44">
        <f>'IDT-1'!D44</f>
        <v>0</v>
      </c>
      <c r="AF44" s="24"/>
      <c r="AG44">
        <f t="shared" si="2"/>
        <v>35.682373334507176</v>
      </c>
      <c r="AI44" s="34">
        <f>PXIL!L44</f>
        <v>0</v>
      </c>
      <c r="AJ44" s="34">
        <f>PXIL!R44</f>
        <v>0</v>
      </c>
      <c r="AK44" s="34">
        <f>RTM_IEX!L44</f>
        <v>3.87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10.94</v>
      </c>
      <c r="AB45" s="75">
        <f>-STOA!R45</f>
        <v>0</v>
      </c>
      <c r="AC45">
        <f t="shared" si="0"/>
        <v>0.31679266075833656</v>
      </c>
      <c r="AD45">
        <f t="shared" si="1"/>
        <v>35.682373334507176</v>
      </c>
      <c r="AE45">
        <f>'IDT-1'!D45</f>
        <v>0</v>
      </c>
      <c r="AF45" s="24"/>
      <c r="AG45">
        <f t="shared" si="2"/>
        <v>35.682373334507176</v>
      </c>
      <c r="AI45" s="34">
        <f>PXIL!L45</f>
        <v>0</v>
      </c>
      <c r="AJ45" s="34">
        <f>PXIL!R45</f>
        <v>0</v>
      </c>
      <c r="AK45" s="34">
        <f>RTM_IEX!L45</f>
        <v>3.87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11.809999999999999</v>
      </c>
      <c r="AB46" s="75">
        <f>-STOA!R46</f>
        <v>0</v>
      </c>
      <c r="AC46">
        <f t="shared" si="0"/>
        <v>0.32444866075833656</v>
      </c>
      <c r="AD46">
        <f t="shared" si="1"/>
        <v>36.544717334507176</v>
      </c>
      <c r="AE46">
        <f>'IDT-1'!D46</f>
        <v>0</v>
      </c>
      <c r="AF46" s="24"/>
      <c r="AG46">
        <f t="shared" si="2"/>
        <v>36.544717334507176</v>
      </c>
      <c r="AI46" s="34">
        <f>PXIL!L46</f>
        <v>0</v>
      </c>
      <c r="AJ46" s="34">
        <f>PXIL!R46</f>
        <v>0</v>
      </c>
      <c r="AK46" s="34">
        <f>RTM_IEX!L46</f>
        <v>3.87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12.68</v>
      </c>
      <c r="AB47" s="75">
        <f>-STOA!R47</f>
        <v>0</v>
      </c>
      <c r="AC47">
        <f t="shared" si="0"/>
        <v>0.31934466075833656</v>
      </c>
      <c r="AD47">
        <f t="shared" si="1"/>
        <v>35.969821334507181</v>
      </c>
      <c r="AE47">
        <f>'IDT-1'!D47</f>
        <v>0</v>
      </c>
      <c r="AF47" s="24"/>
      <c r="AG47">
        <f t="shared" si="2"/>
        <v>35.969821334507181</v>
      </c>
      <c r="AI47" s="34">
        <f>PXIL!L47</f>
        <v>0</v>
      </c>
      <c r="AJ47" s="34">
        <f>PXIL!R47</f>
        <v>0</v>
      </c>
      <c r="AK47" s="34">
        <f>RTM_IEX!L47</f>
        <v>2.42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12.68</v>
      </c>
      <c r="AB48" s="75">
        <f>-STOA!R48</f>
        <v>0</v>
      </c>
      <c r="AC48">
        <f t="shared" si="0"/>
        <v>0.31512066075833656</v>
      </c>
      <c r="AD48">
        <f t="shared" si="1"/>
        <v>35.494045334507177</v>
      </c>
      <c r="AE48">
        <f>'IDT-1'!D48</f>
        <v>0</v>
      </c>
      <c r="AF48" s="24"/>
      <c r="AG48">
        <f t="shared" si="2"/>
        <v>35.494045334507177</v>
      </c>
      <c r="AI48" s="34">
        <f>PXIL!L48</f>
        <v>0</v>
      </c>
      <c r="AJ48" s="34">
        <f>PXIL!R48</f>
        <v>0</v>
      </c>
      <c r="AK48" s="34">
        <f>RTM_IEX!L48</f>
        <v>1.94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12.68</v>
      </c>
      <c r="AB49" s="75">
        <f>-STOA!R49</f>
        <v>0</v>
      </c>
      <c r="AC49">
        <f t="shared" si="0"/>
        <v>0.32955266075833656</v>
      </c>
      <c r="AD49">
        <f t="shared" si="1"/>
        <v>37.119613334507179</v>
      </c>
      <c r="AE49">
        <f>'IDT-1'!D49</f>
        <v>0</v>
      </c>
      <c r="AF49" s="24"/>
      <c r="AG49">
        <f t="shared" si="2"/>
        <v>37.119613334507179</v>
      </c>
      <c r="AI49" s="34">
        <f>PXIL!L49</f>
        <v>0</v>
      </c>
      <c r="AJ49" s="34">
        <f>PXIL!R49</f>
        <v>0</v>
      </c>
      <c r="AK49" s="34">
        <f>RTM_IEX!L49</f>
        <v>3.58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12.68</v>
      </c>
      <c r="AB50" s="75">
        <f>-STOA!R50</f>
        <v>0</v>
      </c>
      <c r="AC50">
        <f t="shared" si="0"/>
        <v>0.32955266075833656</v>
      </c>
      <c r="AD50">
        <f t="shared" si="1"/>
        <v>37.119613334507179</v>
      </c>
      <c r="AE50">
        <f>'IDT-1'!D50</f>
        <v>0</v>
      </c>
      <c r="AF50" s="24"/>
      <c r="AG50">
        <f t="shared" si="2"/>
        <v>37.119613334507179</v>
      </c>
      <c r="AI50" s="34">
        <f>PXIL!L50</f>
        <v>0</v>
      </c>
      <c r="AJ50" s="34">
        <f>PXIL!R50</f>
        <v>0</v>
      </c>
      <c r="AK50" s="34">
        <f>RTM_IEX!L50</f>
        <v>3.58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5.1297720101328821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12.68</v>
      </c>
      <c r="AB51" s="75">
        <f>-STOA!R51</f>
        <v>0</v>
      </c>
      <c r="AC51">
        <f t="shared" si="0"/>
        <v>0.32955266075833656</v>
      </c>
      <c r="AD51">
        <f t="shared" si="1"/>
        <v>37.119613334507179</v>
      </c>
      <c r="AE51">
        <f>'IDT-1'!D51</f>
        <v>0</v>
      </c>
      <c r="AF51" s="24"/>
      <c r="AG51">
        <f t="shared" si="2"/>
        <v>37.119613334507179</v>
      </c>
      <c r="AI51" s="34">
        <f>PXIL!L51</f>
        <v>0</v>
      </c>
      <c r="AJ51" s="34">
        <f>PXIL!R51</f>
        <v>0</v>
      </c>
      <c r="AK51" s="34">
        <f>RTM_IEX!L51</f>
        <v>3.58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5.1297720101328821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12.68</v>
      </c>
      <c r="AB52" s="75">
        <f>-STOA!R52</f>
        <v>0</v>
      </c>
      <c r="AC52">
        <f t="shared" si="0"/>
        <v>0.32955266075833656</v>
      </c>
      <c r="AD52">
        <f t="shared" si="1"/>
        <v>37.119613334507179</v>
      </c>
      <c r="AE52">
        <f>'IDT-1'!D52</f>
        <v>0</v>
      </c>
      <c r="AF52" s="24"/>
      <c r="AG52">
        <f t="shared" si="2"/>
        <v>37.119613334507179</v>
      </c>
      <c r="AI52" s="34">
        <f>PXIL!L52</f>
        <v>0</v>
      </c>
      <c r="AJ52" s="34">
        <f>PXIL!R52</f>
        <v>0</v>
      </c>
      <c r="AK52" s="34">
        <f>RTM_IEX!L52</f>
        <v>3.58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5.1297720101328821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13.34</v>
      </c>
      <c r="AB53" s="75">
        <f>-STOA!R53</f>
        <v>0</v>
      </c>
      <c r="AC53">
        <f t="shared" si="0"/>
        <v>0.32937666075833655</v>
      </c>
      <c r="AD53">
        <f t="shared" si="1"/>
        <v>37.099789334507179</v>
      </c>
      <c r="AE53">
        <f>'IDT-1'!D53</f>
        <v>0</v>
      </c>
      <c r="AF53" s="24"/>
      <c r="AG53">
        <f t="shared" si="2"/>
        <v>37.099789334507179</v>
      </c>
      <c r="AI53" s="34">
        <f>PXIL!L53</f>
        <v>0</v>
      </c>
      <c r="AJ53" s="34">
        <f>PXIL!R53</f>
        <v>0</v>
      </c>
      <c r="AK53" s="34">
        <f>RTM_IEX!L53</f>
        <v>2.9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5.1297720101328821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13.34</v>
      </c>
      <c r="AB54" s="75">
        <f>-STOA!R54</f>
        <v>0</v>
      </c>
      <c r="AC54">
        <f t="shared" si="0"/>
        <v>0.32937666075833655</v>
      </c>
      <c r="AD54">
        <f t="shared" si="1"/>
        <v>37.099789334507179</v>
      </c>
      <c r="AE54">
        <f>'IDT-1'!D54</f>
        <v>0</v>
      </c>
      <c r="AF54" s="24"/>
      <c r="AG54">
        <f t="shared" si="2"/>
        <v>37.099789334507179</v>
      </c>
      <c r="AI54" s="34">
        <f>PXIL!L54</f>
        <v>0</v>
      </c>
      <c r="AJ54" s="34">
        <f>PXIL!R54</f>
        <v>0</v>
      </c>
      <c r="AK54" s="34">
        <f>RTM_IEX!L54</f>
        <v>2.9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5.1297720101328821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13.34</v>
      </c>
      <c r="AB55" s="75">
        <f>-STOA!R55</f>
        <v>0</v>
      </c>
      <c r="AC55">
        <f t="shared" si="0"/>
        <v>0.32937666075833655</v>
      </c>
      <c r="AD55">
        <f t="shared" si="1"/>
        <v>37.099789334507179</v>
      </c>
      <c r="AE55">
        <f>'IDT-1'!D55</f>
        <v>0</v>
      </c>
      <c r="AF55" s="24"/>
      <c r="AG55">
        <f t="shared" si="2"/>
        <v>37.099789334507179</v>
      </c>
      <c r="AI55" s="34">
        <f>PXIL!L55</f>
        <v>0</v>
      </c>
      <c r="AJ55" s="34">
        <f>PXIL!R55</f>
        <v>0</v>
      </c>
      <c r="AK55" s="34">
        <f>RTM_IEX!L55</f>
        <v>2.9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5.1297720101328821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13.34</v>
      </c>
      <c r="AB56" s="75">
        <f>-STOA!R56</f>
        <v>0</v>
      </c>
      <c r="AC56">
        <f t="shared" si="0"/>
        <v>0.32937666075833655</v>
      </c>
      <c r="AD56">
        <f t="shared" si="1"/>
        <v>37.099789334507179</v>
      </c>
      <c r="AE56">
        <f>'IDT-1'!D56</f>
        <v>0</v>
      </c>
      <c r="AF56" s="24"/>
      <c r="AG56">
        <f t="shared" si="2"/>
        <v>37.099789334507179</v>
      </c>
      <c r="AI56" s="34">
        <f>PXIL!L56</f>
        <v>0</v>
      </c>
      <c r="AJ56" s="34">
        <f>PXIL!R56</f>
        <v>0</v>
      </c>
      <c r="AK56" s="34">
        <f>RTM_IEX!L56</f>
        <v>2.9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13.34</v>
      </c>
      <c r="AB57" s="75">
        <f>-STOA!R57</f>
        <v>0</v>
      </c>
      <c r="AC57">
        <f t="shared" si="0"/>
        <v>0.31978666706916714</v>
      </c>
      <c r="AD57">
        <f t="shared" si="1"/>
        <v>36.019607318063464</v>
      </c>
      <c r="AE57">
        <f>'IDT-1'!D57</f>
        <v>0</v>
      </c>
      <c r="AF57" s="24"/>
      <c r="AG57">
        <f t="shared" si="2"/>
        <v>36.019607318063464</v>
      </c>
      <c r="AI57" s="34">
        <f>PXIL!L57</f>
        <v>0</v>
      </c>
      <c r="AJ57" s="34">
        <f>PXIL!R57</f>
        <v>0</v>
      </c>
      <c r="AK57" s="34">
        <f>RTM_IEX!L57</f>
        <v>1.94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13.34</v>
      </c>
      <c r="AB58" s="75">
        <f>-STOA!R58</f>
        <v>0</v>
      </c>
      <c r="AC58">
        <f t="shared" si="0"/>
        <v>0.31978666706916714</v>
      </c>
      <c r="AD58">
        <f t="shared" si="1"/>
        <v>36.019607318063464</v>
      </c>
      <c r="AE58">
        <f>'IDT-1'!D58</f>
        <v>0</v>
      </c>
      <c r="AF58" s="24"/>
      <c r="AG58">
        <f t="shared" si="2"/>
        <v>36.019607318063464</v>
      </c>
      <c r="AI58" s="34">
        <f>PXIL!L58</f>
        <v>0</v>
      </c>
      <c r="AJ58" s="34">
        <f>PXIL!R58</f>
        <v>0</v>
      </c>
      <c r="AK58" s="34">
        <f>RTM_IEX!L58</f>
        <v>1.94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4.9999999999999991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13.34</v>
      </c>
      <c r="AB59" s="75">
        <f>-STOA!R59</f>
        <v>0</v>
      </c>
      <c r="AC59">
        <f t="shared" si="0"/>
        <v>0.31978666706916714</v>
      </c>
      <c r="AD59">
        <f t="shared" si="1"/>
        <v>36.019607318063464</v>
      </c>
      <c r="AE59">
        <f>'IDT-1'!D59</f>
        <v>0</v>
      </c>
      <c r="AF59" s="24"/>
      <c r="AG59">
        <f t="shared" si="2"/>
        <v>36.019607318063464</v>
      </c>
      <c r="AI59" s="34">
        <f>PXIL!L59</f>
        <v>0</v>
      </c>
      <c r="AJ59" s="34">
        <f>PXIL!R59</f>
        <v>0</v>
      </c>
      <c r="AK59" s="34">
        <f>RTM_IEX!L59</f>
        <v>1.94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4.9999999999999991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13.34</v>
      </c>
      <c r="AB60" s="75">
        <f>-STOA!R60</f>
        <v>0</v>
      </c>
      <c r="AC60">
        <f t="shared" si="0"/>
        <v>0.31978666706916714</v>
      </c>
      <c r="AD60">
        <f t="shared" si="1"/>
        <v>36.019607318063464</v>
      </c>
      <c r="AE60">
        <f>'IDT-1'!D60</f>
        <v>0</v>
      </c>
      <c r="AF60" s="24"/>
      <c r="AG60">
        <f t="shared" si="2"/>
        <v>36.019607318063464</v>
      </c>
      <c r="AI60" s="34">
        <f>PXIL!L60</f>
        <v>0</v>
      </c>
      <c r="AJ60" s="34">
        <f>PXIL!R60</f>
        <v>0</v>
      </c>
      <c r="AK60" s="34">
        <f>RTM_IEX!L60</f>
        <v>1.94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4.9999999999999991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13.34</v>
      </c>
      <c r="AB61" s="75">
        <f>-STOA!R61</f>
        <v>0</v>
      </c>
      <c r="AC61">
        <f t="shared" si="0"/>
        <v>0.31547466706916716</v>
      </c>
      <c r="AD61">
        <f t="shared" si="1"/>
        <v>35.533919318063468</v>
      </c>
      <c r="AE61">
        <f>'IDT-1'!D61</f>
        <v>0</v>
      </c>
      <c r="AF61" s="24"/>
      <c r="AG61">
        <f t="shared" si="2"/>
        <v>35.533919318063468</v>
      </c>
      <c r="AI61" s="34">
        <f>PXIL!L61</f>
        <v>0</v>
      </c>
      <c r="AJ61" s="34">
        <f>PXIL!R61</f>
        <v>0</v>
      </c>
      <c r="AK61" s="34">
        <f>RTM_IEX!L61</f>
        <v>1.45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</v>
      </c>
      <c r="H62">
        <f>PPCL_Spot!R62</f>
        <v>0</v>
      </c>
      <c r="I62">
        <f>Bawana_NG!R62</f>
        <v>4.9999999999999991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13.34</v>
      </c>
      <c r="AB62" s="75">
        <f>-STOA!R62</f>
        <v>0</v>
      </c>
      <c r="AC62">
        <f t="shared" si="0"/>
        <v>0.31495200000000007</v>
      </c>
      <c r="AD62">
        <f t="shared" si="1"/>
        <v>35.475048000000008</v>
      </c>
      <c r="AE62">
        <f>'IDT-1'!D62</f>
        <v>0</v>
      </c>
      <c r="AF62" s="24"/>
      <c r="AG62">
        <f t="shared" si="2"/>
        <v>35.475048000000008</v>
      </c>
      <c r="AI62" s="34">
        <f>PXIL!L62</f>
        <v>0</v>
      </c>
      <c r="AJ62" s="34">
        <f>PXIL!R62</f>
        <v>0</v>
      </c>
      <c r="AK62" s="34">
        <f>RTM_IEX!L62</f>
        <v>1.45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4.9999999999999991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12.68</v>
      </c>
      <c r="AB63" s="75">
        <f>-STOA!R63</f>
        <v>0</v>
      </c>
      <c r="AC63">
        <f t="shared" si="0"/>
        <v>0.33096266706916722</v>
      </c>
      <c r="AD63">
        <f t="shared" si="1"/>
        <v>37.278431318063468</v>
      </c>
      <c r="AE63">
        <f>'IDT-1'!D63</f>
        <v>0</v>
      </c>
      <c r="AF63" s="24"/>
      <c r="AG63">
        <f t="shared" si="2"/>
        <v>37.278431318063468</v>
      </c>
      <c r="AI63" s="34">
        <f>PXIL!L63</f>
        <v>0</v>
      </c>
      <c r="AJ63" s="34">
        <f>PXIL!R63</f>
        <v>0</v>
      </c>
      <c r="AK63" s="34">
        <f>RTM_IEX!L63</f>
        <v>3.87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4.9999999999999991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12.68</v>
      </c>
      <c r="AB64" s="75">
        <f>-STOA!R64</f>
        <v>0</v>
      </c>
      <c r="AC64">
        <f t="shared" si="0"/>
        <v>0.33096266706916722</v>
      </c>
      <c r="AD64">
        <f t="shared" si="1"/>
        <v>37.278431318063468</v>
      </c>
      <c r="AE64">
        <f>'IDT-1'!D64</f>
        <v>0</v>
      </c>
      <c r="AF64" s="24"/>
      <c r="AG64">
        <f t="shared" si="2"/>
        <v>37.278431318063468</v>
      </c>
      <c r="AI64" s="34">
        <f>PXIL!L64</f>
        <v>0</v>
      </c>
      <c r="AJ64" s="34">
        <f>PXIL!R64</f>
        <v>0</v>
      </c>
      <c r="AK64" s="34">
        <f>RTM_IEX!L64</f>
        <v>3.87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4.9999999999999991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12.68</v>
      </c>
      <c r="AB65" s="75">
        <f>-STOA!R65</f>
        <v>0</v>
      </c>
      <c r="AC65">
        <f t="shared" si="0"/>
        <v>0.33096266706916722</v>
      </c>
      <c r="AD65">
        <f t="shared" si="1"/>
        <v>37.278431318063468</v>
      </c>
      <c r="AE65">
        <f>'IDT-1'!D65</f>
        <v>0</v>
      </c>
      <c r="AF65" s="24"/>
      <c r="AG65">
        <f t="shared" si="2"/>
        <v>37.278431318063468</v>
      </c>
      <c r="AI65" s="34">
        <f>PXIL!L65</f>
        <v>0</v>
      </c>
      <c r="AJ65" s="34">
        <f>PXIL!R65</f>
        <v>0</v>
      </c>
      <c r="AK65" s="34">
        <f>RTM_IEX!L65</f>
        <v>3.87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4.9999999999999991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12.68</v>
      </c>
      <c r="AB66" s="75">
        <f>-STOA!R66</f>
        <v>0</v>
      </c>
      <c r="AC66">
        <f t="shared" si="0"/>
        <v>0.33096266706916722</v>
      </c>
      <c r="AD66">
        <f t="shared" si="1"/>
        <v>37.278431318063468</v>
      </c>
      <c r="AE66">
        <f>'IDT-1'!D66</f>
        <v>0</v>
      </c>
      <c r="AF66" s="24"/>
      <c r="AG66">
        <f t="shared" si="2"/>
        <v>37.278431318063468</v>
      </c>
      <c r="AI66" s="34">
        <f>PXIL!L66</f>
        <v>0</v>
      </c>
      <c r="AJ66" s="34">
        <f>PXIL!R66</f>
        <v>0</v>
      </c>
      <c r="AK66" s="34">
        <f>RTM_IEX!L66</f>
        <v>3.87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4.9999999999999991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11.809999999999999</v>
      </c>
      <c r="AB67" s="75">
        <f>-STOA!R67</f>
        <v>0</v>
      </c>
      <c r="AC67">
        <f t="shared" si="0"/>
        <v>0.33184266706916721</v>
      </c>
      <c r="AD67">
        <f t="shared" si="1"/>
        <v>37.377551318063468</v>
      </c>
      <c r="AE67">
        <f>'IDT-1'!D67</f>
        <v>0</v>
      </c>
      <c r="AF67" s="24"/>
      <c r="AG67">
        <f t="shared" si="2"/>
        <v>37.377551318063468</v>
      </c>
      <c r="AI67" s="34">
        <f>PXIL!L67</f>
        <v>0</v>
      </c>
      <c r="AJ67" s="34">
        <f>PXIL!R67</f>
        <v>0</v>
      </c>
      <c r="AK67" s="34">
        <f>RTM_IEX!L67</f>
        <v>4.84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4.9999999999999991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10.94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0.3327226670691672</v>
      </c>
      <c r="AD68">
        <f t="shared" ref="AD68:AD98" si="4">SUM(B68:AB68,AI68:AR68)-AC68</f>
        <v>37.476671318063467</v>
      </c>
      <c r="AE68">
        <f>'IDT-1'!D68</f>
        <v>0</v>
      </c>
      <c r="AF68" s="24"/>
      <c r="AG68">
        <f t="shared" ref="AG68:AG98" si="5">SUM(AD68:AF68)</f>
        <v>37.476671318063467</v>
      </c>
      <c r="AI68" s="34">
        <f>PXIL!L68</f>
        <v>0</v>
      </c>
      <c r="AJ68" s="34">
        <f>PXIL!R68</f>
        <v>0</v>
      </c>
      <c r="AK68" s="34">
        <f>RTM_IEX!L68</f>
        <v>5.81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10.07</v>
      </c>
      <c r="AB69" s="75">
        <f>-STOA!R69</f>
        <v>0</v>
      </c>
      <c r="AC69">
        <f t="shared" si="3"/>
        <v>0.31653066706916722</v>
      </c>
      <c r="AD69">
        <f t="shared" si="4"/>
        <v>35.652863318063474</v>
      </c>
      <c r="AE69">
        <f>'IDT-1'!D69</f>
        <v>0</v>
      </c>
      <c r="AF69" s="24"/>
      <c r="AG69">
        <f t="shared" si="5"/>
        <v>35.652863318063474</v>
      </c>
      <c r="AI69" s="34">
        <f>PXIL!L69</f>
        <v>0</v>
      </c>
      <c r="AJ69" s="34">
        <f>PXIL!R69</f>
        <v>0</v>
      </c>
      <c r="AK69" s="34">
        <f>RTM_IEX!L69</f>
        <v>4.84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9.1999999999999993</v>
      </c>
      <c r="AB70" s="75">
        <f>-STOA!R70</f>
        <v>0</v>
      </c>
      <c r="AC70">
        <f t="shared" si="3"/>
        <v>0.30887466706916722</v>
      </c>
      <c r="AD70">
        <f t="shared" si="4"/>
        <v>34.790519318063467</v>
      </c>
      <c r="AE70">
        <f>'IDT-1'!D70</f>
        <v>0</v>
      </c>
      <c r="AF70" s="24"/>
      <c r="AG70">
        <f t="shared" si="5"/>
        <v>34.790519318063467</v>
      </c>
      <c r="AI70" s="34">
        <f>PXIL!L70</f>
        <v>0</v>
      </c>
      <c r="AJ70" s="34">
        <f>PXIL!R70</f>
        <v>0</v>
      </c>
      <c r="AK70" s="34">
        <f>RTM_IEX!L70</f>
        <v>4.84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8.33</v>
      </c>
      <c r="AB71" s="75">
        <f>-STOA!R71</f>
        <v>0</v>
      </c>
      <c r="AC71">
        <f t="shared" si="3"/>
        <v>0.29268266706916723</v>
      </c>
      <c r="AD71">
        <f t="shared" si="4"/>
        <v>32.966711318063467</v>
      </c>
      <c r="AE71">
        <f>'IDT-1'!D71</f>
        <v>0</v>
      </c>
      <c r="AF71" s="24"/>
      <c r="AG71">
        <f t="shared" si="5"/>
        <v>32.966711318063467</v>
      </c>
      <c r="AI71" s="34">
        <f>PXIL!L71</f>
        <v>0</v>
      </c>
      <c r="AJ71" s="34">
        <f>PXIL!R71</f>
        <v>0</v>
      </c>
      <c r="AK71" s="34">
        <f>RTM_IEX!L71</f>
        <v>3.87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7.16</v>
      </c>
      <c r="AB72" s="75">
        <f>-STOA!R72</f>
        <v>0</v>
      </c>
      <c r="AC72">
        <f t="shared" si="3"/>
        <v>0.27385066706916722</v>
      </c>
      <c r="AD72">
        <f t="shared" si="4"/>
        <v>30.84554331806347</v>
      </c>
      <c r="AE72">
        <f>'IDT-1'!D72</f>
        <v>0</v>
      </c>
      <c r="AF72" s="24"/>
      <c r="AG72">
        <f t="shared" si="5"/>
        <v>30.84554331806347</v>
      </c>
      <c r="AI72" s="34">
        <f>PXIL!L72</f>
        <v>0</v>
      </c>
      <c r="AJ72" s="34">
        <f>PXIL!R72</f>
        <v>0</v>
      </c>
      <c r="AK72" s="34">
        <f>RTM_IEX!L72</f>
        <v>2.9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6.58</v>
      </c>
      <c r="AB73" s="75">
        <f>-STOA!R73</f>
        <v>0</v>
      </c>
      <c r="AC73">
        <f t="shared" si="3"/>
        <v>0.29435466706916719</v>
      </c>
      <c r="AD73">
        <f t="shared" si="4"/>
        <v>33.155039318063473</v>
      </c>
      <c r="AE73">
        <f>'IDT-1'!D73</f>
        <v>0</v>
      </c>
      <c r="AF73" s="24"/>
      <c r="AG73">
        <f t="shared" si="5"/>
        <v>33.155039318063473</v>
      </c>
      <c r="AI73" s="34">
        <f>PXIL!L73</f>
        <v>0</v>
      </c>
      <c r="AJ73" s="34">
        <f>PXIL!R73</f>
        <v>0</v>
      </c>
      <c r="AK73" s="34">
        <f>RTM_IEX!L73</f>
        <v>5.81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5.6099999999999994</v>
      </c>
      <c r="AB74" s="75">
        <f>-STOA!R74</f>
        <v>0</v>
      </c>
      <c r="AC74">
        <f t="shared" si="3"/>
        <v>0.2858186670691672</v>
      </c>
      <c r="AD74">
        <f t="shared" si="4"/>
        <v>32.193575318063473</v>
      </c>
      <c r="AE74">
        <f>'IDT-1'!D74</f>
        <v>0</v>
      </c>
      <c r="AF74" s="24"/>
      <c r="AG74">
        <f t="shared" si="5"/>
        <v>32.193575318063473</v>
      </c>
      <c r="AI74" s="34">
        <f>PXIL!L74</f>
        <v>0</v>
      </c>
      <c r="AJ74" s="34">
        <f>PXIL!R74</f>
        <v>0</v>
      </c>
      <c r="AK74" s="34">
        <f>RTM_IEX!L74</f>
        <v>5.81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0.27904266706916725</v>
      </c>
      <c r="AD75">
        <f t="shared" si="4"/>
        <v>31.430351318063469</v>
      </c>
      <c r="AE75">
        <f>'IDT-1'!D75</f>
        <v>0</v>
      </c>
      <c r="AF75" s="24"/>
      <c r="AG75">
        <f t="shared" si="5"/>
        <v>31.430351318063469</v>
      </c>
      <c r="AI75" s="34">
        <f>PXIL!L75</f>
        <v>0</v>
      </c>
      <c r="AJ75" s="34">
        <f>PXIL!R75</f>
        <v>0</v>
      </c>
      <c r="AK75" s="34">
        <f>RTM_IEX!L75</f>
        <v>5.33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0.27481866706916724</v>
      </c>
      <c r="AD76">
        <f t="shared" si="4"/>
        <v>30.954575318063473</v>
      </c>
      <c r="AE76">
        <f>'IDT-1'!D76</f>
        <v>0</v>
      </c>
      <c r="AF76" s="24"/>
      <c r="AG76">
        <f t="shared" si="5"/>
        <v>30.954575318063473</v>
      </c>
      <c r="AI76" s="34">
        <f>PXIL!L76</f>
        <v>0</v>
      </c>
      <c r="AJ76" s="34">
        <f>PXIL!R76</f>
        <v>0</v>
      </c>
      <c r="AK76" s="34">
        <f>RTM_IEX!L76</f>
        <v>5.33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0.27050666706916721</v>
      </c>
      <c r="AD77">
        <f t="shared" si="4"/>
        <v>30.468887318063469</v>
      </c>
      <c r="AE77">
        <f>'IDT-1'!D77</f>
        <v>0</v>
      </c>
      <c r="AF77" s="24"/>
      <c r="AG77">
        <f t="shared" si="5"/>
        <v>30.468887318063469</v>
      </c>
      <c r="AI77" s="34">
        <f>PXIL!L77</f>
        <v>0</v>
      </c>
      <c r="AJ77" s="34">
        <f>PXIL!R77</f>
        <v>0</v>
      </c>
      <c r="AK77" s="34">
        <f>RTM_IEX!L77</f>
        <v>4.84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0.27050666706916721</v>
      </c>
      <c r="AD78">
        <f t="shared" si="4"/>
        <v>30.468887318063469</v>
      </c>
      <c r="AE78">
        <f>'IDT-1'!D78</f>
        <v>0</v>
      </c>
      <c r="AF78" s="24"/>
      <c r="AG78">
        <f t="shared" si="5"/>
        <v>30.468887318063469</v>
      </c>
      <c r="AI78" s="34">
        <f>PXIL!L78</f>
        <v>0</v>
      </c>
      <c r="AJ78" s="34">
        <f>PXIL!R78</f>
        <v>0</v>
      </c>
      <c r="AK78" s="34">
        <f>RTM_IEX!L78</f>
        <v>4.84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0.27050666706916721</v>
      </c>
      <c r="AD79">
        <f t="shared" si="4"/>
        <v>30.468887318063469</v>
      </c>
      <c r="AE79">
        <f>'IDT-1'!D79</f>
        <v>0</v>
      </c>
      <c r="AF79" s="24"/>
      <c r="AG79">
        <f t="shared" si="5"/>
        <v>30.468887318063469</v>
      </c>
      <c r="AI79" s="34">
        <f>PXIL!L79</f>
        <v>0</v>
      </c>
      <c r="AJ79" s="34">
        <f>PXIL!R79</f>
        <v>0</v>
      </c>
      <c r="AK79" s="34">
        <f>RTM_IEX!L79</f>
        <v>4.84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0.27050666706916721</v>
      </c>
      <c r="AD80">
        <f t="shared" si="4"/>
        <v>30.468887318063469</v>
      </c>
      <c r="AE80">
        <f>'IDT-1'!D80</f>
        <v>0</v>
      </c>
      <c r="AF80" s="24"/>
      <c r="AG80">
        <f t="shared" si="5"/>
        <v>30.468887318063469</v>
      </c>
      <c r="AI80" s="34">
        <f>PXIL!L80</f>
        <v>0</v>
      </c>
      <c r="AJ80" s="34">
        <f>PXIL!R80</f>
        <v>0</v>
      </c>
      <c r="AK80" s="34">
        <f>RTM_IEX!L80</f>
        <v>4.84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0.25519466706916721</v>
      </c>
      <c r="AD81">
        <f t="shared" si="4"/>
        <v>28.744199318063473</v>
      </c>
      <c r="AE81">
        <f>'IDT-1'!D81</f>
        <v>0</v>
      </c>
      <c r="AF81" s="24"/>
      <c r="AG81">
        <f t="shared" si="5"/>
        <v>28.744199318063473</v>
      </c>
      <c r="AI81" s="34">
        <f>PXIL!L81</f>
        <v>0</v>
      </c>
      <c r="AJ81" s="34">
        <f>PXIL!R81</f>
        <v>0</v>
      </c>
      <c r="AK81" s="34">
        <f>RTM_IEX!L81</f>
        <v>3.1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4.6498105829158014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0.26742500019882626</v>
      </c>
      <c r="AD82">
        <f t="shared" si="4"/>
        <v>30.121779567849611</v>
      </c>
      <c r="AE82">
        <f>'IDT-1'!D82</f>
        <v>0</v>
      </c>
      <c r="AF82" s="24"/>
      <c r="AG82">
        <f t="shared" si="5"/>
        <v>30.121779567849611</v>
      </c>
      <c r="AI82" s="34">
        <f>PXIL!L82</f>
        <v>0</v>
      </c>
      <c r="AJ82" s="34">
        <f>PXIL!R82</f>
        <v>0</v>
      </c>
      <c r="AK82" s="34">
        <f>RTM_IEX!L82</f>
        <v>4.84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4.6498105829158014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0.27428900019882629</v>
      </c>
      <c r="AD83">
        <f t="shared" si="4"/>
        <v>30.894915567849612</v>
      </c>
      <c r="AE83">
        <f>'IDT-1'!D83</f>
        <v>0</v>
      </c>
      <c r="AF83" s="24"/>
      <c r="AG83">
        <f t="shared" si="5"/>
        <v>30.894915567849612</v>
      </c>
      <c r="AI83" s="34">
        <f>PXIL!L83</f>
        <v>0</v>
      </c>
      <c r="AJ83" s="34">
        <f>PXIL!R83</f>
        <v>0</v>
      </c>
      <c r="AK83" s="34">
        <f>RTM_IEX!L83</f>
        <v>5.62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4.6498105829158014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0.26742500019882626</v>
      </c>
      <c r="AD84">
        <f t="shared" si="4"/>
        <v>30.121779567849611</v>
      </c>
      <c r="AE84">
        <f>'IDT-1'!D84</f>
        <v>0</v>
      </c>
      <c r="AF84" s="24"/>
      <c r="AG84">
        <f t="shared" si="5"/>
        <v>30.121779567849611</v>
      </c>
      <c r="AI84" s="34">
        <f>PXIL!L84</f>
        <v>0</v>
      </c>
      <c r="AJ84" s="34">
        <f>PXIL!R84</f>
        <v>0</v>
      </c>
      <c r="AK84" s="34">
        <f>RTM_IEX!L84</f>
        <v>4.84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4.6498105829158014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0.26997700019882626</v>
      </c>
      <c r="AD85">
        <f t="shared" si="4"/>
        <v>30.409227567849612</v>
      </c>
      <c r="AE85">
        <f>'IDT-1'!D85</f>
        <v>0</v>
      </c>
      <c r="AF85" s="24"/>
      <c r="AG85">
        <f t="shared" si="5"/>
        <v>30.409227567849612</v>
      </c>
      <c r="AI85" s="34">
        <f>PXIL!L85</f>
        <v>0</v>
      </c>
      <c r="AJ85" s="34">
        <f>PXIL!R85</f>
        <v>0</v>
      </c>
      <c r="AK85" s="34">
        <f>RTM_IEX!L85</f>
        <v>5.13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4.6498105829158014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0.27596100019882625</v>
      </c>
      <c r="AD86">
        <f t="shared" si="4"/>
        <v>31.08324356784961</v>
      </c>
      <c r="AE86">
        <f>'IDT-1'!D86</f>
        <v>0</v>
      </c>
      <c r="AF86" s="24"/>
      <c r="AG86">
        <f t="shared" si="5"/>
        <v>31.08324356784961</v>
      </c>
      <c r="AI86" s="34">
        <f>PXIL!L86</f>
        <v>0</v>
      </c>
      <c r="AJ86" s="34">
        <f>PXIL!R86</f>
        <v>0</v>
      </c>
      <c r="AK86" s="34">
        <f>RTM_IEX!L86</f>
        <v>5.81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4.6498105829158014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0.27226500019882627</v>
      </c>
      <c r="AD87">
        <f t="shared" si="4"/>
        <v>30.666939567849614</v>
      </c>
      <c r="AE87">
        <f>'IDT-1'!D87</f>
        <v>0</v>
      </c>
      <c r="AF87" s="24"/>
      <c r="AG87">
        <f t="shared" si="5"/>
        <v>30.666939567849614</v>
      </c>
      <c r="AI87" s="34">
        <f>PXIL!L87</f>
        <v>0</v>
      </c>
      <c r="AJ87" s="34">
        <f>PXIL!R87</f>
        <v>0</v>
      </c>
      <c r="AK87" s="34">
        <f>RTM_IEX!L87</f>
        <v>5.39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4.6498105829158014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0.26548900019882626</v>
      </c>
      <c r="AD88">
        <f t="shared" si="4"/>
        <v>29.903715567849613</v>
      </c>
      <c r="AE88">
        <f>'IDT-1'!D88</f>
        <v>0</v>
      </c>
      <c r="AF88" s="24"/>
      <c r="AG88">
        <f t="shared" si="5"/>
        <v>29.903715567849613</v>
      </c>
      <c r="AI88" s="34">
        <f>PXIL!L88</f>
        <v>0</v>
      </c>
      <c r="AJ88" s="34">
        <f>PXIL!R88</f>
        <v>0</v>
      </c>
      <c r="AK88" s="34">
        <f>RTM_IEX!L88</f>
        <v>4.62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16.059393985132637</v>
      </c>
      <c r="H89">
        <f>PPCL_Spot!R89</f>
        <v>0</v>
      </c>
      <c r="I89">
        <f>Bawana_NG!R89</f>
        <v>4.6498105829158014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0.25158500019882629</v>
      </c>
      <c r="AD89">
        <f t="shared" si="4"/>
        <v>28.337619567849611</v>
      </c>
      <c r="AE89">
        <f>'IDT-1'!D89</f>
        <v>0</v>
      </c>
      <c r="AF89" s="24"/>
      <c r="AG89">
        <f t="shared" si="5"/>
        <v>28.337619567849611</v>
      </c>
      <c r="AI89" s="34">
        <f>PXIL!L89</f>
        <v>0</v>
      </c>
      <c r="AJ89" s="34">
        <f>PXIL!R89</f>
        <v>0</v>
      </c>
      <c r="AK89" s="34">
        <f>RTM_IEX!L89</f>
        <v>3.04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16.059393985132637</v>
      </c>
      <c r="H90">
        <f>PPCL_Spot!R90</f>
        <v>0</v>
      </c>
      <c r="I90">
        <f>Bawana_NG!R90</f>
        <v>4.6498105829158014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0.25026500019882625</v>
      </c>
      <c r="AD90">
        <f t="shared" si="4"/>
        <v>28.188939567849612</v>
      </c>
      <c r="AE90">
        <f>'IDT-1'!D90</f>
        <v>0</v>
      </c>
      <c r="AF90" s="24"/>
      <c r="AG90">
        <f t="shared" si="5"/>
        <v>28.188939567849612</v>
      </c>
      <c r="AI90" s="34">
        <f>PXIL!L90</f>
        <v>0</v>
      </c>
      <c r="AJ90" s="34">
        <f>PXIL!R90</f>
        <v>0</v>
      </c>
      <c r="AK90" s="34">
        <f>RTM_IEX!L90</f>
        <v>2.89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4.7300000000000004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0.24155466706916723</v>
      </c>
      <c r="AD91">
        <f t="shared" si="4"/>
        <v>27.207839318063471</v>
      </c>
      <c r="AE91">
        <f>'IDT-1'!D91</f>
        <v>0</v>
      </c>
      <c r="AF91" s="24"/>
      <c r="AG91">
        <f t="shared" si="5"/>
        <v>27.207839318063471</v>
      </c>
      <c r="AI91" s="34">
        <f>PXIL!L91</f>
        <v>0</v>
      </c>
      <c r="AJ91" s="34">
        <f>PXIL!R91</f>
        <v>0</v>
      </c>
      <c r="AK91" s="34">
        <f>RTM_IEX!L91</f>
        <v>1.82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4.7300000000000004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0.24067466706916724</v>
      </c>
      <c r="AD92">
        <f t="shared" si="4"/>
        <v>27.108719318063468</v>
      </c>
      <c r="AE92">
        <f>'IDT-1'!D92</f>
        <v>0</v>
      </c>
      <c r="AF92" s="24"/>
      <c r="AG92">
        <f t="shared" si="5"/>
        <v>27.108719318063468</v>
      </c>
      <c r="AI92" s="34">
        <f>PXIL!L92</f>
        <v>0</v>
      </c>
      <c r="AJ92" s="34">
        <f>PXIL!R92</f>
        <v>0</v>
      </c>
      <c r="AK92" s="34">
        <f>RTM_IEX!L92</f>
        <v>1.72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16.059393985132637</v>
      </c>
      <c r="H93">
        <f>PPCL_Spot!R93</f>
        <v>0</v>
      </c>
      <c r="I93">
        <f>Bawana_NG!R93</f>
        <v>4.7300000000000004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0.23662666706916724</v>
      </c>
      <c r="AD93">
        <f t="shared" si="4"/>
        <v>26.652767318063471</v>
      </c>
      <c r="AE93">
        <f>'IDT-1'!D93</f>
        <v>0</v>
      </c>
      <c r="AF93" s="24"/>
      <c r="AG93">
        <f t="shared" si="5"/>
        <v>26.652767318063471</v>
      </c>
      <c r="AI93" s="34">
        <f>PXIL!L93</f>
        <v>0</v>
      </c>
      <c r="AJ93" s="34">
        <f>PXIL!R93</f>
        <v>0</v>
      </c>
      <c r="AK93" s="34">
        <f>RTM_IEX!L93</f>
        <v>1.26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4.7300000000000004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0.23425600000000002</v>
      </c>
      <c r="AD94">
        <f t="shared" si="4"/>
        <v>26.385744000000003</v>
      </c>
      <c r="AE94">
        <f>'IDT-1'!D94</f>
        <v>0</v>
      </c>
      <c r="AF94" s="24"/>
      <c r="AG94">
        <f t="shared" si="5"/>
        <v>26.385744000000003</v>
      </c>
      <c r="AI94" s="34">
        <f>PXIL!L94</f>
        <v>0</v>
      </c>
      <c r="AJ94" s="34">
        <f>PXIL!R94</f>
        <v>0</v>
      </c>
      <c r="AK94" s="34">
        <f>RTM_IEX!L94</f>
        <v>1.05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4.7999999999999989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0.234344</v>
      </c>
      <c r="AD95">
        <f t="shared" si="4"/>
        <v>26.395655999999995</v>
      </c>
      <c r="AE95">
        <f>'IDT-1'!D95</f>
        <v>0</v>
      </c>
      <c r="AF95" s="24"/>
      <c r="AG95">
        <f t="shared" si="5"/>
        <v>26.395655999999995</v>
      </c>
      <c r="AI95" s="34">
        <f>PXIL!L95</f>
        <v>0</v>
      </c>
      <c r="AJ95" s="34">
        <f>PXIL!R95</f>
        <v>0</v>
      </c>
      <c r="AK95" s="34">
        <f>RTM_IEX!L95</f>
        <v>0.99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4.7999999999999989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0.23372799999999999</v>
      </c>
      <c r="AD96">
        <f t="shared" si="4"/>
        <v>26.326271999999999</v>
      </c>
      <c r="AE96">
        <f>'IDT-1'!D96</f>
        <v>0</v>
      </c>
      <c r="AF96" s="24"/>
      <c r="AG96">
        <f t="shared" si="5"/>
        <v>26.326271999999999</v>
      </c>
      <c r="AI96" s="34">
        <f>PXIL!L96</f>
        <v>0</v>
      </c>
      <c r="AJ96" s="34">
        <f>PXIL!R96</f>
        <v>0</v>
      </c>
      <c r="AK96" s="34">
        <f>RTM_IEX!L96</f>
        <v>0.92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4.7999999999999989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0.23399200000000001</v>
      </c>
      <c r="AD97">
        <f t="shared" si="4"/>
        <v>26.356007999999996</v>
      </c>
      <c r="AE97">
        <f>'IDT-1'!D97</f>
        <v>0</v>
      </c>
      <c r="AF97" s="24"/>
      <c r="AG97">
        <f t="shared" si="5"/>
        <v>26.356007999999996</v>
      </c>
      <c r="AI97" s="34">
        <f>PXIL!L97</f>
        <v>0</v>
      </c>
      <c r="AJ97" s="34">
        <f>PXIL!R97</f>
        <v>0</v>
      </c>
      <c r="AK97" s="34">
        <f>RTM_IEX!L97</f>
        <v>0.95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4.7999999999999989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0.23196800000000001</v>
      </c>
      <c r="AD98">
        <f t="shared" si="4"/>
        <v>26.128031999999997</v>
      </c>
      <c r="AE98">
        <f>'IDT-1'!D98</f>
        <v>0</v>
      </c>
      <c r="AF98" s="24"/>
      <c r="AG98">
        <f t="shared" si="5"/>
        <v>26.128031999999997</v>
      </c>
      <c r="AI98" s="34">
        <f>PXIL!L98</f>
        <v>0</v>
      </c>
      <c r="AJ98" s="34">
        <f>PXIL!R98</f>
        <v>0</v>
      </c>
      <c r="AK98" s="34">
        <f>RTM_IEX!L98</f>
        <v>0.72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0.38530666767291755</v>
      </c>
      <c r="H99">
        <f t="shared" si="6"/>
        <v>0</v>
      </c>
      <c r="I99">
        <f t="shared" si="6"/>
        <v>0.11892104785715854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0.17808750000000018</v>
      </c>
      <c r="AB99" s="75">
        <f t="shared" si="6"/>
        <v>0</v>
      </c>
      <c r="AC99">
        <f t="shared" si="6"/>
        <v>6.5798046359705625E-3</v>
      </c>
      <c r="AD99">
        <f t="shared" si="6"/>
        <v>0.72475291089410598</v>
      </c>
      <c r="AE99">
        <f t="shared" ref="AE99:AR99" si="7">SUM(AE3:AE98)/4000</f>
        <v>0</v>
      </c>
      <c r="AG99">
        <f t="shared" si="7"/>
        <v>0.72475291089410598</v>
      </c>
      <c r="AI99">
        <f t="shared" si="7"/>
        <v>0</v>
      </c>
      <c r="AJ99">
        <f t="shared" si="7"/>
        <v>0</v>
      </c>
      <c r="AK99">
        <f t="shared" si="7"/>
        <v>5.716750000000001E-2</v>
      </c>
      <c r="AL99">
        <f t="shared" si="7"/>
        <v>-8.150000000000001E-3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45099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16.830843000000002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0.14811141840000003</v>
      </c>
      <c r="AD3">
        <f>SUM(B3:AB3,AI3:AR3)-AC3</f>
        <v>16.682731581600002</v>
      </c>
      <c r="AE3">
        <v>0</v>
      </c>
      <c r="AF3" s="24"/>
      <c r="AG3">
        <f>SUM(AD3:AF3)</f>
        <v>16.682731581600002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14.878086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0.1309271568</v>
      </c>
      <c r="AD4">
        <f t="shared" ref="AD4:AD67" si="1">SUM(B4:AB4,AI4:AR4)-AC4</f>
        <v>14.747158843199999</v>
      </c>
      <c r="AE4">
        <v>0</v>
      </c>
      <c r="AF4" s="24"/>
      <c r="AG4">
        <f t="shared" ref="AG4:AG67" si="2">SUM(AD4:AF4)</f>
        <v>14.747158843199999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13.373061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0.11768293680000001</v>
      </c>
      <c r="AD5">
        <f t="shared" si="1"/>
        <v>13.2553780632</v>
      </c>
      <c r="AE5">
        <v>0</v>
      </c>
      <c r="AF5" s="24"/>
      <c r="AG5">
        <f t="shared" si="2"/>
        <v>13.2553780632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14.704378999999999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0.1293985352</v>
      </c>
      <c r="AD6">
        <f t="shared" si="1"/>
        <v>14.574980464799999</v>
      </c>
      <c r="AE6">
        <v>0</v>
      </c>
      <c r="AF6" s="24"/>
      <c r="AG6">
        <f t="shared" si="2"/>
        <v>14.574980464799999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11.559721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0.1017255448</v>
      </c>
      <c r="AD7">
        <f t="shared" si="1"/>
        <v>11.457995455199999</v>
      </c>
      <c r="AE7">
        <v>0</v>
      </c>
      <c r="AF7" s="24"/>
      <c r="AG7">
        <f t="shared" si="2"/>
        <v>11.457995455199999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12.951022999999999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0.11396900240000001</v>
      </c>
      <c r="AD8">
        <f t="shared" si="1"/>
        <v>12.8370539976</v>
      </c>
      <c r="AE8">
        <v>0</v>
      </c>
      <c r="AF8" s="24"/>
      <c r="AG8">
        <f t="shared" si="2"/>
        <v>12.8370539976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10.971857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9.6552341600000008E-2</v>
      </c>
      <c r="AD9">
        <f t="shared" si="1"/>
        <v>10.875304658399999</v>
      </c>
      <c r="AE9">
        <v>0</v>
      </c>
      <c r="AF9" s="24"/>
      <c r="AG9">
        <f t="shared" si="2"/>
        <v>10.875304658399999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13.038235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0.11473646800000001</v>
      </c>
      <c r="AD10">
        <f t="shared" si="1"/>
        <v>12.923498532</v>
      </c>
      <c r="AE10">
        <v>0</v>
      </c>
      <c r="AF10" s="24"/>
      <c r="AG10">
        <f t="shared" si="2"/>
        <v>12.923498532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14.015791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0.12333896080000001</v>
      </c>
      <c r="AD11">
        <f t="shared" si="1"/>
        <v>13.8924520392</v>
      </c>
      <c r="AE11">
        <v>0</v>
      </c>
      <c r="AF11" s="24"/>
      <c r="AG11">
        <f t="shared" si="2"/>
        <v>13.8924520392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14.359112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0.12636018560000001</v>
      </c>
      <c r="AD12">
        <f t="shared" si="1"/>
        <v>14.2327518144</v>
      </c>
      <c r="AE12">
        <v>0</v>
      </c>
      <c r="AF12" s="24"/>
      <c r="AG12">
        <f t="shared" si="2"/>
        <v>14.2327518144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12.937512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0.1138501056</v>
      </c>
      <c r="AD13">
        <f t="shared" si="1"/>
        <v>12.823661894400001</v>
      </c>
      <c r="AE13">
        <v>0</v>
      </c>
      <c r="AF13" s="24"/>
      <c r="AG13">
        <f t="shared" si="2"/>
        <v>12.823661894400001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14.068098000000001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0.12379926240000001</v>
      </c>
      <c r="AD14">
        <f t="shared" si="1"/>
        <v>13.9442987376</v>
      </c>
      <c r="AE14">
        <v>0</v>
      </c>
      <c r="AF14" s="24"/>
      <c r="AG14">
        <f t="shared" si="2"/>
        <v>13.9442987376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14.201987000000001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0.12497748560000002</v>
      </c>
      <c r="AD15">
        <f t="shared" si="1"/>
        <v>14.0770095144</v>
      </c>
      <c r="AE15">
        <v>0</v>
      </c>
      <c r="AF15" s="24"/>
      <c r="AG15">
        <f t="shared" si="2"/>
        <v>14.0770095144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14.945339000000001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0.13151898320000002</v>
      </c>
      <c r="AD16">
        <f t="shared" si="1"/>
        <v>14.813820016800001</v>
      </c>
      <c r="AE16">
        <v>0</v>
      </c>
      <c r="AF16" s="24"/>
      <c r="AG16">
        <f t="shared" si="2"/>
        <v>14.813820016800001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14.653914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0.12895444320000002</v>
      </c>
      <c r="AD17">
        <f t="shared" si="1"/>
        <v>14.524959556800001</v>
      </c>
      <c r="AE17">
        <v>0</v>
      </c>
      <c r="AF17" s="24"/>
      <c r="AG17">
        <f t="shared" si="2"/>
        <v>14.524959556800001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9.2551469999999991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8.1445293599999996E-2</v>
      </c>
      <c r="AD18">
        <f t="shared" si="1"/>
        <v>9.1737017063999993</v>
      </c>
      <c r="AE18">
        <v>0</v>
      </c>
      <c r="AF18" s="24"/>
      <c r="AG18">
        <f t="shared" si="2"/>
        <v>9.1737017063999993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16.682828000000001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0.1468088864</v>
      </c>
      <c r="AD19">
        <f t="shared" si="1"/>
        <v>16.536019113600002</v>
      </c>
      <c r="AE19">
        <v>0</v>
      </c>
      <c r="AF19" s="24"/>
      <c r="AG19">
        <f t="shared" si="2"/>
        <v>16.536019113600002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18.617363999999998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0.16383280319999999</v>
      </c>
      <c r="AD20">
        <f t="shared" si="1"/>
        <v>18.4535311968</v>
      </c>
      <c r="AE20">
        <v>0</v>
      </c>
      <c r="AF20" s="24"/>
      <c r="AG20">
        <f t="shared" si="2"/>
        <v>18.4535311968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16.368680000000001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0.14404438400000003</v>
      </c>
      <c r="AD21">
        <f t="shared" si="1"/>
        <v>16.224635616</v>
      </c>
      <c r="AE21">
        <v>0</v>
      </c>
      <c r="AF21" s="24"/>
      <c r="AG21">
        <f t="shared" si="2"/>
        <v>16.224635616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16.487829000000001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0.14509289520000002</v>
      </c>
      <c r="AD22">
        <f t="shared" si="1"/>
        <v>16.3427361048</v>
      </c>
      <c r="AE22">
        <v>0</v>
      </c>
      <c r="AF22" s="24"/>
      <c r="AG22">
        <f t="shared" si="2"/>
        <v>16.3427361048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17.776665999999999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0.15643466079999999</v>
      </c>
      <c r="AD23">
        <f t="shared" si="1"/>
        <v>17.6202313392</v>
      </c>
      <c r="AE23">
        <v>0</v>
      </c>
      <c r="AF23" s="24"/>
      <c r="AG23">
        <f t="shared" si="2"/>
        <v>17.6202313392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16.990834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0.14951933920000002</v>
      </c>
      <c r="AD24">
        <f t="shared" si="1"/>
        <v>16.841314660799998</v>
      </c>
      <c r="AE24">
        <v>0</v>
      </c>
      <c r="AF24" s="24"/>
      <c r="AG24">
        <f t="shared" si="2"/>
        <v>16.841314660799998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19.363990999999999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0.87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0.1780591208</v>
      </c>
      <c r="AD25">
        <f t="shared" si="1"/>
        <v>20.055931879199999</v>
      </c>
      <c r="AE25">
        <v>0</v>
      </c>
      <c r="AF25" s="24"/>
      <c r="AG25">
        <f t="shared" si="2"/>
        <v>20.055931879199999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19.363990999999999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2.3199999999999998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0.19081912079999999</v>
      </c>
      <c r="AD26">
        <f t="shared" si="1"/>
        <v>21.493171879199998</v>
      </c>
      <c r="AE26">
        <v>0</v>
      </c>
      <c r="AF26" s="24"/>
      <c r="AG26">
        <f t="shared" si="2"/>
        <v>21.493171879199998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19.363990999999999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0.48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0.17462712080000001</v>
      </c>
      <c r="AD27">
        <f t="shared" si="1"/>
        <v>19.669363879199999</v>
      </c>
      <c r="AE27">
        <v>0</v>
      </c>
      <c r="AF27" s="24"/>
      <c r="AG27">
        <f t="shared" si="2"/>
        <v>19.669363879199999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19.363990999999999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3.58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0.20190712079999998</v>
      </c>
      <c r="AD28">
        <f t="shared" si="1"/>
        <v>22.742083879199996</v>
      </c>
      <c r="AE28">
        <v>0</v>
      </c>
      <c r="AF28" s="24"/>
      <c r="AG28">
        <f t="shared" si="2"/>
        <v>22.742083879199996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17.774722000000001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0.15641755360000001</v>
      </c>
      <c r="AD29">
        <f t="shared" si="1"/>
        <v>17.6183044464</v>
      </c>
      <c r="AE29">
        <v>0</v>
      </c>
      <c r="AF29" s="24"/>
      <c r="AG29">
        <f t="shared" si="2"/>
        <v>17.6183044464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13.380841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0.1177514008</v>
      </c>
      <c r="AD30">
        <f t="shared" si="1"/>
        <v>13.263089599200001</v>
      </c>
      <c r="AE30">
        <v>0</v>
      </c>
      <c r="AF30" s="24"/>
      <c r="AG30">
        <f t="shared" si="2"/>
        <v>13.263089599200001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19.363990999999999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0.21299512079999999</v>
      </c>
      <c r="AD31">
        <f t="shared" si="1"/>
        <v>23.9909958792</v>
      </c>
      <c r="AE31">
        <v>0</v>
      </c>
      <c r="AF31" s="24"/>
      <c r="AG31">
        <f t="shared" si="2"/>
        <v>23.9909958792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19.363990999999999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0.21299512079999999</v>
      </c>
      <c r="AD32">
        <f t="shared" si="1"/>
        <v>23.9909958792</v>
      </c>
      <c r="AE32">
        <v>0</v>
      </c>
      <c r="AF32" s="24"/>
      <c r="AG32">
        <f t="shared" si="2"/>
        <v>23.9909958792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19.363990999999999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2.0299999999999998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0.18826712080000002</v>
      </c>
      <c r="AD33">
        <f t="shared" si="1"/>
        <v>21.205723879200001</v>
      </c>
      <c r="AE33">
        <v>0</v>
      </c>
      <c r="AF33" s="24"/>
      <c r="AG33">
        <f t="shared" si="2"/>
        <v>21.205723879200001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19.363990999999999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0.18404312080000002</v>
      </c>
      <c r="AD34">
        <f t="shared" si="1"/>
        <v>20.729947879200001</v>
      </c>
      <c r="AE34">
        <v>0</v>
      </c>
      <c r="AF34" s="24"/>
      <c r="AG34">
        <f t="shared" si="2"/>
        <v>20.729947879200001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1.55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19.363990999999999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0.20190712080000001</v>
      </c>
      <c r="AD35">
        <f t="shared" si="1"/>
        <v>22.742083879199996</v>
      </c>
      <c r="AE35">
        <v>0</v>
      </c>
      <c r="AF35" s="24"/>
      <c r="AG35">
        <f t="shared" si="2"/>
        <v>22.742083879199996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3.58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19.363990999999999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0.1976831208</v>
      </c>
      <c r="AD36">
        <f t="shared" si="1"/>
        <v>22.266307879199999</v>
      </c>
      <c r="AE36">
        <v>0</v>
      </c>
      <c r="AF36" s="24"/>
      <c r="AG36">
        <f t="shared" si="2"/>
        <v>22.266307879199999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3.1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19.363990999999999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0.1951311208</v>
      </c>
      <c r="AD37">
        <f t="shared" si="1"/>
        <v>21.978859879199998</v>
      </c>
      <c r="AE37">
        <v>0</v>
      </c>
      <c r="AF37" s="24"/>
      <c r="AG37">
        <f t="shared" si="2"/>
        <v>21.978859879199998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2.81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19.363990999999999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0.21299512079999999</v>
      </c>
      <c r="AD38">
        <f t="shared" si="1"/>
        <v>23.9909958792</v>
      </c>
      <c r="AE38">
        <v>0</v>
      </c>
      <c r="AF38" s="24"/>
      <c r="AG38">
        <f t="shared" si="2"/>
        <v>23.9909958792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4.84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19.363990999999999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0.1951311208</v>
      </c>
      <c r="AD39">
        <f t="shared" si="1"/>
        <v>21.978859879199998</v>
      </c>
      <c r="AE39">
        <v>0</v>
      </c>
      <c r="AF39" s="24"/>
      <c r="AG39">
        <f t="shared" si="2"/>
        <v>21.978859879199998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2.81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17.362511000000001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0.15279009680000002</v>
      </c>
      <c r="AD40">
        <f t="shared" si="1"/>
        <v>17.209720903200001</v>
      </c>
      <c r="AE40">
        <v>0</v>
      </c>
      <c r="AF40" s="24"/>
      <c r="AG40">
        <f t="shared" si="2"/>
        <v>17.209720903200001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19.363990999999999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0.1951311208</v>
      </c>
      <c r="AD41">
        <f t="shared" si="1"/>
        <v>21.978859879199998</v>
      </c>
      <c r="AE41">
        <v>0</v>
      </c>
      <c r="AF41" s="24"/>
      <c r="AG41">
        <f t="shared" si="2"/>
        <v>21.978859879199998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2.81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19.363990999999999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0.19425112080000001</v>
      </c>
      <c r="AD42">
        <f t="shared" si="1"/>
        <v>21.879739879199999</v>
      </c>
      <c r="AE42">
        <v>0</v>
      </c>
      <c r="AF42" s="24"/>
      <c r="AG42">
        <f t="shared" si="2"/>
        <v>21.879739879199999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2.71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18.575600999999999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0.1634652888</v>
      </c>
      <c r="AD43">
        <f t="shared" si="1"/>
        <v>18.412135711199998</v>
      </c>
      <c r="AE43">
        <v>0</v>
      </c>
      <c r="AF43" s="24"/>
      <c r="AG43">
        <f t="shared" si="2"/>
        <v>18.412135711199998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16.569513000000001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0.14581171440000001</v>
      </c>
      <c r="AD44">
        <f t="shared" si="1"/>
        <v>16.4237012856</v>
      </c>
      <c r="AE44">
        <v>0</v>
      </c>
      <c r="AF44" s="24"/>
      <c r="AG44">
        <f t="shared" si="2"/>
        <v>16.4237012856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14.708678000000001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0.1294363664</v>
      </c>
      <c r="AD45">
        <f t="shared" si="1"/>
        <v>14.579241633600001</v>
      </c>
      <c r="AE45">
        <v>0</v>
      </c>
      <c r="AF45" s="24"/>
      <c r="AG45">
        <f t="shared" si="2"/>
        <v>14.579241633600001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14.987921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0.13189370480000001</v>
      </c>
      <c r="AD46">
        <f t="shared" si="1"/>
        <v>14.856027295200001</v>
      </c>
      <c r="AE46">
        <v>0</v>
      </c>
      <c r="AF46" s="24"/>
      <c r="AG46">
        <f t="shared" si="2"/>
        <v>14.856027295200001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14.983622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0.13185587360000001</v>
      </c>
      <c r="AD47">
        <f t="shared" si="1"/>
        <v>14.851766126400001</v>
      </c>
      <c r="AE47">
        <v>0</v>
      </c>
      <c r="AF47" s="24"/>
      <c r="AG47">
        <f t="shared" si="2"/>
        <v>14.851766126400001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18.003295999999999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0.1584290048</v>
      </c>
      <c r="AD48">
        <f t="shared" si="1"/>
        <v>17.8448669952</v>
      </c>
      <c r="AE48">
        <v>0</v>
      </c>
      <c r="AF48" s="24"/>
      <c r="AG48">
        <f t="shared" si="2"/>
        <v>17.8448669952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18.603034000000001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0.16370669920000003</v>
      </c>
      <c r="AD49">
        <f t="shared" si="1"/>
        <v>18.439327300800002</v>
      </c>
      <c r="AE49">
        <v>0</v>
      </c>
      <c r="AF49" s="24"/>
      <c r="AG49">
        <f t="shared" si="2"/>
        <v>18.439327300800002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19.363990999999999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0.18659512080000001</v>
      </c>
      <c r="AD50">
        <f t="shared" si="1"/>
        <v>21.017395879199999</v>
      </c>
      <c r="AE50">
        <v>0</v>
      </c>
      <c r="AF50" s="24"/>
      <c r="AG50">
        <f t="shared" si="2"/>
        <v>21.017395879199999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1.84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19.363990999999999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0.17893912079999999</v>
      </c>
      <c r="AD51">
        <f t="shared" si="1"/>
        <v>20.155051879199998</v>
      </c>
      <c r="AE51">
        <v>0</v>
      </c>
      <c r="AF51" s="24"/>
      <c r="AG51">
        <f t="shared" si="2"/>
        <v>20.155051879199998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0.97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16.614553000000001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0.1462080664</v>
      </c>
      <c r="AD52">
        <f t="shared" si="1"/>
        <v>16.468344933600001</v>
      </c>
      <c r="AE52">
        <v>0</v>
      </c>
      <c r="AF52" s="24"/>
      <c r="AG52">
        <f t="shared" si="2"/>
        <v>16.468344933600001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15.897610999999999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0.13989897679999999</v>
      </c>
      <c r="AD53">
        <f t="shared" si="1"/>
        <v>15.7577120232</v>
      </c>
      <c r="AE53">
        <v>0</v>
      </c>
      <c r="AF53" s="24"/>
      <c r="AG53">
        <f t="shared" si="2"/>
        <v>15.7577120232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19.363990999999999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0.19425112080000001</v>
      </c>
      <c r="AD54">
        <f t="shared" si="1"/>
        <v>21.879739879199999</v>
      </c>
      <c r="AE54">
        <v>0</v>
      </c>
      <c r="AF54" s="24"/>
      <c r="AG54">
        <f t="shared" si="2"/>
        <v>21.879739879199999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2.71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19.363990999999999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0.19169912080000001</v>
      </c>
      <c r="AD55">
        <f t="shared" si="1"/>
        <v>21.592291879200001</v>
      </c>
      <c r="AE55">
        <v>0</v>
      </c>
      <c r="AF55" s="24"/>
      <c r="AG55">
        <f t="shared" si="2"/>
        <v>21.592291879200001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2.42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19.363990999999999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0.18237112080000001</v>
      </c>
      <c r="AD56">
        <f t="shared" si="1"/>
        <v>20.541619879199999</v>
      </c>
      <c r="AE56">
        <v>0</v>
      </c>
      <c r="AF56" s="24"/>
      <c r="AG56">
        <f t="shared" si="2"/>
        <v>20.541619879199999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1.36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19.363990999999999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0.18237112080000001</v>
      </c>
      <c r="AD57">
        <f t="shared" si="1"/>
        <v>20.541619879199999</v>
      </c>
      <c r="AE57">
        <v>0</v>
      </c>
      <c r="AF57" s="24"/>
      <c r="AG57">
        <f t="shared" si="2"/>
        <v>20.541619879199999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1.36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16.730836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0.14723135680000002</v>
      </c>
      <c r="AD58">
        <f t="shared" si="1"/>
        <v>16.583604643200001</v>
      </c>
      <c r="AE58">
        <v>0</v>
      </c>
      <c r="AF58" s="24"/>
      <c r="AG58">
        <f t="shared" si="2"/>
        <v>16.583604643200001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17.672155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0.15551496400000001</v>
      </c>
      <c r="AD59">
        <f t="shared" si="1"/>
        <v>17.516640035999998</v>
      </c>
      <c r="AE59">
        <v>0</v>
      </c>
      <c r="AF59" s="24"/>
      <c r="AG59">
        <f t="shared" si="2"/>
        <v>17.516640035999998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19.363990999999999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0.19337112079999999</v>
      </c>
      <c r="AD60">
        <f t="shared" si="1"/>
        <v>21.7806198792</v>
      </c>
      <c r="AE60">
        <v>0</v>
      </c>
      <c r="AF60" s="24"/>
      <c r="AG60">
        <f t="shared" si="2"/>
        <v>21.7806198792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2.61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19.363990999999999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0.20111512079999999</v>
      </c>
      <c r="AD61">
        <f t="shared" si="1"/>
        <v>22.6528758792</v>
      </c>
      <c r="AE61">
        <v>0</v>
      </c>
      <c r="AF61" s="24"/>
      <c r="AG61">
        <f t="shared" si="2"/>
        <v>22.6528758792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3.49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19.363990999999999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0.21299512079999999</v>
      </c>
      <c r="AD62">
        <f t="shared" si="1"/>
        <v>23.9909958792</v>
      </c>
      <c r="AE62">
        <v>0</v>
      </c>
      <c r="AF62" s="24"/>
      <c r="AG62">
        <f t="shared" si="2"/>
        <v>23.9909958792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4.84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18.123774999999998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0.15948921999999999</v>
      </c>
      <c r="AD63">
        <f t="shared" si="1"/>
        <v>17.964285779999997</v>
      </c>
      <c r="AE63">
        <v>0</v>
      </c>
      <c r="AF63" s="24"/>
      <c r="AG63">
        <f t="shared" si="2"/>
        <v>17.964285779999997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19.299709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0.16983743920000002</v>
      </c>
      <c r="AD64">
        <f t="shared" si="1"/>
        <v>19.129871560800002</v>
      </c>
      <c r="AE64">
        <v>0</v>
      </c>
      <c r="AF64" s="24"/>
      <c r="AG64">
        <f t="shared" si="2"/>
        <v>19.129871560800002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19.363990999999999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0.1900271208</v>
      </c>
      <c r="AD65">
        <f t="shared" si="1"/>
        <v>21.403963879199999</v>
      </c>
      <c r="AE65">
        <v>0</v>
      </c>
      <c r="AF65" s="24"/>
      <c r="AG65">
        <f t="shared" si="2"/>
        <v>21.403963879199999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2.23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19.363990999999999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0.20366712079999999</v>
      </c>
      <c r="AD66">
        <f t="shared" si="1"/>
        <v>22.940323879200001</v>
      </c>
      <c r="AE66">
        <v>0</v>
      </c>
      <c r="AF66" s="24"/>
      <c r="AG66">
        <f t="shared" si="2"/>
        <v>22.940323879200001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3.78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19.063559999999999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0.16775932800000001</v>
      </c>
      <c r="AD67">
        <f t="shared" si="1"/>
        <v>18.895800672</v>
      </c>
      <c r="AE67">
        <v>0</v>
      </c>
      <c r="AF67" s="24"/>
      <c r="AG67">
        <f t="shared" si="2"/>
        <v>18.895800672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19.203181000000001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0.16898799280000001</v>
      </c>
      <c r="AD68">
        <f t="shared" ref="AD68:AD98" si="4">SUM(B68:AB68,AI68:AR68)-AC68</f>
        <v>19.034193007199999</v>
      </c>
      <c r="AE68">
        <v>0</v>
      </c>
      <c r="AF68" s="24"/>
      <c r="AG68">
        <f t="shared" ref="AG68:AG98" si="5">SUM(AD68:AF68)</f>
        <v>19.034193007199999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18.788001000000001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0.16533440880000003</v>
      </c>
      <c r="AD69">
        <f t="shared" si="4"/>
        <v>18.622666591200002</v>
      </c>
      <c r="AE69">
        <v>0</v>
      </c>
      <c r="AF69" s="24"/>
      <c r="AG69">
        <f t="shared" si="5"/>
        <v>18.622666591200002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19.363990999999999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0.1831631208</v>
      </c>
      <c r="AD70">
        <f t="shared" si="4"/>
        <v>20.630827879199998</v>
      </c>
      <c r="AE70">
        <v>0</v>
      </c>
      <c r="AF70" s="24"/>
      <c r="AG70">
        <f t="shared" si="5"/>
        <v>20.630827879199998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1.45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19.363990999999999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0.2095631208</v>
      </c>
      <c r="AD71">
        <f t="shared" si="4"/>
        <v>23.604427879199999</v>
      </c>
      <c r="AE71">
        <v>0</v>
      </c>
      <c r="AF71" s="24"/>
      <c r="AG71">
        <f t="shared" si="5"/>
        <v>23.604427879199999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4.45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19.363990999999999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0.19081912079999999</v>
      </c>
      <c r="AD72">
        <f t="shared" si="4"/>
        <v>21.493171879199998</v>
      </c>
      <c r="AE72">
        <v>0</v>
      </c>
      <c r="AF72" s="24"/>
      <c r="AG72">
        <f t="shared" si="5"/>
        <v>21.493171879199998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2.3199999999999998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19.363990999999999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0.17207512080000001</v>
      </c>
      <c r="AD73">
        <f t="shared" si="4"/>
        <v>19.381915879200001</v>
      </c>
      <c r="AE73">
        <v>0</v>
      </c>
      <c r="AF73" s="24"/>
      <c r="AG73">
        <f t="shared" si="5"/>
        <v>19.381915879200001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0.19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19.363990999999999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0.19169912080000001</v>
      </c>
      <c r="AD74">
        <f t="shared" si="4"/>
        <v>21.592291879200001</v>
      </c>
      <c r="AE74">
        <v>0</v>
      </c>
      <c r="AF74" s="24"/>
      <c r="AG74">
        <f t="shared" si="5"/>
        <v>21.592291879200001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2.42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19.363990999999999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3.97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0.2053391208</v>
      </c>
      <c r="AD75">
        <f t="shared" si="4"/>
        <v>23.128651879199996</v>
      </c>
      <c r="AE75">
        <v>0</v>
      </c>
      <c r="AF75" s="24"/>
      <c r="AG75">
        <f t="shared" si="5"/>
        <v>23.128651879199996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19.063661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0.1677602168</v>
      </c>
      <c r="AD76">
        <f t="shared" si="4"/>
        <v>18.895900783199998</v>
      </c>
      <c r="AE76">
        <v>0</v>
      </c>
      <c r="AF76" s="24"/>
      <c r="AG76">
        <f t="shared" si="5"/>
        <v>18.895900783199998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19.363990999999999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0.17128312080000002</v>
      </c>
      <c r="AD77">
        <f t="shared" si="4"/>
        <v>19.292707879200002</v>
      </c>
      <c r="AE77">
        <v>0</v>
      </c>
      <c r="AF77" s="24"/>
      <c r="AG77">
        <f t="shared" si="5"/>
        <v>19.292707879200002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17.467022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0.15370979360000001</v>
      </c>
      <c r="AD78">
        <f t="shared" si="4"/>
        <v>17.313312206399999</v>
      </c>
      <c r="AE78">
        <v>0</v>
      </c>
      <c r="AF78" s="24"/>
      <c r="AG78">
        <f t="shared" si="5"/>
        <v>17.313312206399999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18.045162000000001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0.15879742560000001</v>
      </c>
      <c r="AD79">
        <f t="shared" si="4"/>
        <v>17.886364574400002</v>
      </c>
      <c r="AE79">
        <v>0</v>
      </c>
      <c r="AF79" s="24"/>
      <c r="AG79">
        <f t="shared" si="5"/>
        <v>17.886364574400002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19.363990999999999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0.1704031208</v>
      </c>
      <c r="AD80">
        <f t="shared" si="4"/>
        <v>19.193587879199999</v>
      </c>
      <c r="AE80">
        <v>0</v>
      </c>
      <c r="AF80" s="24"/>
      <c r="AG80">
        <f t="shared" si="5"/>
        <v>19.193587879199999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19.363990999999999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0.22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0.17365912079999998</v>
      </c>
      <c r="AD81">
        <f t="shared" si="4"/>
        <v>19.560331879199996</v>
      </c>
      <c r="AE81">
        <v>0</v>
      </c>
      <c r="AF81" s="24"/>
      <c r="AG81">
        <f t="shared" si="5"/>
        <v>19.560331879199996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0.15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19.363990999999999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0.52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0.17735512079999999</v>
      </c>
      <c r="AD82">
        <f t="shared" si="4"/>
        <v>19.976635879199996</v>
      </c>
      <c r="AE82">
        <v>0</v>
      </c>
      <c r="AF82" s="24"/>
      <c r="AG82">
        <f t="shared" si="5"/>
        <v>19.976635879199996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0.27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19.363990999999999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0.14000000000000001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0.1725151208</v>
      </c>
      <c r="AD83">
        <f t="shared" si="4"/>
        <v>19.431475879200001</v>
      </c>
      <c r="AE83">
        <v>0</v>
      </c>
      <c r="AF83" s="24"/>
      <c r="AG83">
        <f t="shared" si="5"/>
        <v>19.431475879200001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0.1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19.363990999999999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0.17189912080000003</v>
      </c>
      <c r="AD84">
        <f t="shared" si="4"/>
        <v>19.362091879200001</v>
      </c>
      <c r="AE84">
        <v>0</v>
      </c>
      <c r="AF84" s="24"/>
      <c r="AG84">
        <f t="shared" si="5"/>
        <v>19.362091879200001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7.0000000000000007E-2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18.71123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0.16465882400000001</v>
      </c>
      <c r="AD85">
        <f t="shared" si="4"/>
        <v>18.546571176</v>
      </c>
      <c r="AE85">
        <v>0</v>
      </c>
      <c r="AF85" s="24"/>
      <c r="AG85">
        <f t="shared" si="5"/>
        <v>18.546571176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19.363990999999999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0.06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0.17154712079999998</v>
      </c>
      <c r="AD86">
        <f t="shared" si="4"/>
        <v>19.322443879199998</v>
      </c>
      <c r="AE86">
        <v>0</v>
      </c>
      <c r="AF86" s="24"/>
      <c r="AG86">
        <f t="shared" si="5"/>
        <v>19.322443879199998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7.0000000000000007E-2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15.391533000000001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0.13544549040000001</v>
      </c>
      <c r="AD87">
        <f t="shared" si="4"/>
        <v>15.2560875096</v>
      </c>
      <c r="AE87">
        <v>0</v>
      </c>
      <c r="AF87" s="24"/>
      <c r="AG87">
        <f t="shared" si="5"/>
        <v>15.2560875096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19.363990999999999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0.1704031208</v>
      </c>
      <c r="AD88">
        <f t="shared" si="4"/>
        <v>19.193587879199999</v>
      </c>
      <c r="AE88">
        <v>0</v>
      </c>
      <c r="AF88" s="24"/>
      <c r="AG88">
        <f t="shared" si="5"/>
        <v>19.193587879199999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19.363990999999999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0.46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0.17946712079999999</v>
      </c>
      <c r="AD89">
        <f t="shared" si="4"/>
        <v>20.214523879200001</v>
      </c>
      <c r="AE89">
        <v>0</v>
      </c>
      <c r="AF89" s="24"/>
      <c r="AG89">
        <f t="shared" si="5"/>
        <v>20.214523879200001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0.56999999999999995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16.888064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0.14861496320000001</v>
      </c>
      <c r="AD90">
        <f t="shared" si="4"/>
        <v>16.7394490368</v>
      </c>
      <c r="AE90">
        <v>0</v>
      </c>
      <c r="AF90" s="24"/>
      <c r="AG90">
        <f t="shared" si="5"/>
        <v>16.7394490368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18.268823000000001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0.16076564240000002</v>
      </c>
      <c r="AD91">
        <f t="shared" si="4"/>
        <v>18.1080573576</v>
      </c>
      <c r="AE91">
        <v>0</v>
      </c>
      <c r="AF91" s="24"/>
      <c r="AG91">
        <f t="shared" si="5"/>
        <v>18.1080573576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17.692319999999999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0.155692416</v>
      </c>
      <c r="AD92">
        <f t="shared" si="4"/>
        <v>17.536627583999998</v>
      </c>
      <c r="AE92">
        <v>0</v>
      </c>
      <c r="AF92" s="24"/>
      <c r="AG92">
        <f t="shared" si="5"/>
        <v>17.536627583999998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17.946383000000001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0.15792817040000001</v>
      </c>
      <c r="AD93">
        <f t="shared" si="4"/>
        <v>17.788454829599999</v>
      </c>
      <c r="AE93">
        <v>0</v>
      </c>
      <c r="AF93" s="24"/>
      <c r="AG93">
        <f t="shared" si="5"/>
        <v>17.788454829599999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15.945107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0.14031694160000002</v>
      </c>
      <c r="AD94">
        <f t="shared" si="4"/>
        <v>15.8047900584</v>
      </c>
      <c r="AE94">
        <v>0</v>
      </c>
      <c r="AF94" s="24"/>
      <c r="AG94">
        <f t="shared" si="5"/>
        <v>15.8047900584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19.363990999999999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0.17049112080000001</v>
      </c>
      <c r="AD95">
        <f t="shared" si="4"/>
        <v>19.203499879199999</v>
      </c>
      <c r="AE95">
        <v>0</v>
      </c>
      <c r="AF95" s="24"/>
      <c r="AG95">
        <f t="shared" si="5"/>
        <v>19.203499879199999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0.01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16.090153000000001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0.14159334640000001</v>
      </c>
      <c r="AD96">
        <f t="shared" si="4"/>
        <v>15.9485596536</v>
      </c>
      <c r="AE96">
        <v>0</v>
      </c>
      <c r="AF96" s="24"/>
      <c r="AG96">
        <f t="shared" si="5"/>
        <v>15.9485596536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14.941039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0.13148114320000001</v>
      </c>
      <c r="AD97">
        <f t="shared" si="4"/>
        <v>14.8095578568</v>
      </c>
      <c r="AE97">
        <v>0</v>
      </c>
      <c r="AF97" s="24"/>
      <c r="AG97">
        <f t="shared" si="5"/>
        <v>14.8095578568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17.767966000000001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0.15635810080000001</v>
      </c>
      <c r="AD98">
        <f t="shared" si="4"/>
        <v>17.611607899200003</v>
      </c>
      <c r="AE98">
        <v>0</v>
      </c>
      <c r="AF98" s="24"/>
      <c r="AG98">
        <f t="shared" si="5"/>
        <v>17.611607899200003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0.42087937774999956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6.1324999999999999E-3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3.8982625241999998E-3</v>
      </c>
      <c r="AD99">
        <f t="shared" si="6"/>
        <v>0.43908611522579999</v>
      </c>
      <c r="AE99">
        <f t="shared" ref="AE99:AR99" si="8">SUM(AE3:AE98)/4000</f>
        <v>0</v>
      </c>
      <c r="AG99">
        <f t="shared" si="8"/>
        <v>0.43908611522579999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1.5972500000000001E-2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45099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265</v>
      </c>
      <c r="C3" s="16">
        <f>'[1]22'!C5</f>
        <v>0</v>
      </c>
      <c r="D3" s="16">
        <f>'[1]22'!D5</f>
        <v>35</v>
      </c>
      <c r="E3" s="16">
        <f>'[1]22'!E5</f>
        <v>0</v>
      </c>
      <c r="F3" s="15">
        <f>SUM(B3:E3)</f>
        <v>300</v>
      </c>
      <c r="G3" s="15">
        <f>'[1]22'!H5</f>
        <v>265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'[1]22'!B6</f>
        <v>265</v>
      </c>
      <c r="C4" s="16">
        <f>'[1]22'!C6</f>
        <v>0</v>
      </c>
      <c r="D4" s="16">
        <f>'[1]22'!D6</f>
        <v>35</v>
      </c>
      <c r="E4" s="16">
        <f>'[1]22'!E6</f>
        <v>0</v>
      </c>
      <c r="F4" s="15">
        <f>SUM(B4:E4)</f>
        <v>300</v>
      </c>
      <c r="G4" s="15">
        <f>'[1]22'!H6</f>
        <v>265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'[1]22'!B7</f>
        <v>265</v>
      </c>
      <c r="C5" s="16">
        <f>'[1]22'!C7</f>
        <v>0</v>
      </c>
      <c r="D5" s="16">
        <f>'[1]22'!D7</f>
        <v>35</v>
      </c>
      <c r="E5" s="16">
        <f>'[1]22'!E7</f>
        <v>0</v>
      </c>
      <c r="F5" s="15">
        <f t="shared" ref="F5:F68" si="6">SUM(B5:E5)</f>
        <v>300</v>
      </c>
      <c r="G5" s="15">
        <f>'[1]22'!H7</f>
        <v>265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'[1]22'!B8</f>
        <v>265</v>
      </c>
      <c r="C6" s="16">
        <f>'[1]22'!C8</f>
        <v>0</v>
      </c>
      <c r="D6" s="16">
        <f>'[1]22'!D8</f>
        <v>35</v>
      </c>
      <c r="E6" s="16">
        <f>'[1]22'!E8</f>
        <v>0</v>
      </c>
      <c r="F6" s="15">
        <f t="shared" si="6"/>
        <v>300</v>
      </c>
      <c r="G6" s="15">
        <f>'[1]22'!H8</f>
        <v>265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'[1]22'!B9</f>
        <v>265</v>
      </c>
      <c r="C7" s="16">
        <f>'[1]22'!C9</f>
        <v>0</v>
      </c>
      <c r="D7" s="16">
        <f>'[1]22'!D9</f>
        <v>35</v>
      </c>
      <c r="E7" s="16">
        <f>'[1]22'!E9</f>
        <v>0</v>
      </c>
      <c r="F7" s="15">
        <f t="shared" si="6"/>
        <v>300</v>
      </c>
      <c r="G7" s="15">
        <f>'[1]22'!H9</f>
        <v>265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'[1]22'!B10</f>
        <v>265</v>
      </c>
      <c r="C8" s="16">
        <f>'[1]22'!C10</f>
        <v>0</v>
      </c>
      <c r="D8" s="16">
        <f>'[1]22'!D10</f>
        <v>35</v>
      </c>
      <c r="E8" s="16">
        <f>'[1]22'!E10</f>
        <v>0</v>
      </c>
      <c r="F8" s="15">
        <f t="shared" si="6"/>
        <v>300</v>
      </c>
      <c r="G8" s="15">
        <f>'[1]22'!H10</f>
        <v>265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'[1]22'!B11</f>
        <v>265</v>
      </c>
      <c r="C9" s="16">
        <f>'[1]22'!C11</f>
        <v>0</v>
      </c>
      <c r="D9" s="16">
        <f>'[1]22'!D11</f>
        <v>35</v>
      </c>
      <c r="E9" s="16">
        <f>'[1]22'!E11</f>
        <v>0</v>
      </c>
      <c r="F9" s="15">
        <f t="shared" si="6"/>
        <v>300</v>
      </c>
      <c r="G9" s="15">
        <f>'[1]22'!H11</f>
        <v>265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'[1]22'!B12</f>
        <v>265</v>
      </c>
      <c r="C10" s="16">
        <f>'[1]22'!C12</f>
        <v>0</v>
      </c>
      <c r="D10" s="16">
        <f>'[1]22'!D12</f>
        <v>35</v>
      </c>
      <c r="E10" s="16">
        <f>'[1]22'!E12</f>
        <v>0</v>
      </c>
      <c r="F10" s="15">
        <f t="shared" si="6"/>
        <v>300</v>
      </c>
      <c r="G10" s="15">
        <f>'[1]22'!H12</f>
        <v>265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'[1]22'!B13</f>
        <v>265</v>
      </c>
      <c r="C11" s="16">
        <f>'[1]22'!C13</f>
        <v>0</v>
      </c>
      <c r="D11" s="16">
        <f>'[1]22'!D13</f>
        <v>35</v>
      </c>
      <c r="E11" s="16">
        <f>'[1]22'!E13</f>
        <v>0</v>
      </c>
      <c r="F11" s="15">
        <f t="shared" si="6"/>
        <v>300</v>
      </c>
      <c r="G11" s="15">
        <f>'[1]22'!H13</f>
        <v>265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'[1]22'!B14</f>
        <v>265</v>
      </c>
      <c r="C12" s="16">
        <f>'[1]22'!C14</f>
        <v>0</v>
      </c>
      <c r="D12" s="16">
        <f>'[1]22'!D14</f>
        <v>35</v>
      </c>
      <c r="E12" s="16">
        <f>'[1]22'!E14</f>
        <v>0</v>
      </c>
      <c r="F12" s="15">
        <f t="shared" si="6"/>
        <v>300</v>
      </c>
      <c r="G12" s="15">
        <f>'[1]22'!H14</f>
        <v>265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'[1]22'!B15</f>
        <v>265</v>
      </c>
      <c r="C13" s="16">
        <f>'[1]22'!C15</f>
        <v>0</v>
      </c>
      <c r="D13" s="16">
        <f>'[1]22'!D15</f>
        <v>35</v>
      </c>
      <c r="E13" s="16">
        <f>'[1]22'!E15</f>
        <v>0</v>
      </c>
      <c r="F13" s="15">
        <f t="shared" si="6"/>
        <v>300</v>
      </c>
      <c r="G13" s="15">
        <f>'[1]22'!H15</f>
        <v>265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'[1]22'!B16</f>
        <v>265</v>
      </c>
      <c r="C14" s="16">
        <f>'[1]22'!C16</f>
        <v>0</v>
      </c>
      <c r="D14" s="16">
        <f>'[1]22'!D16</f>
        <v>35</v>
      </c>
      <c r="E14" s="16">
        <f>'[1]22'!E16</f>
        <v>0</v>
      </c>
      <c r="F14" s="15">
        <f t="shared" si="6"/>
        <v>300</v>
      </c>
      <c r="G14" s="15">
        <f>'[1]22'!H16</f>
        <v>265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'[1]22'!B17</f>
        <v>265</v>
      </c>
      <c r="C15" s="16">
        <f>'[1]22'!C17</f>
        <v>0</v>
      </c>
      <c r="D15" s="16">
        <f>'[1]22'!D17</f>
        <v>35</v>
      </c>
      <c r="E15" s="16">
        <f>'[1]22'!E17</f>
        <v>0</v>
      </c>
      <c r="F15" s="15">
        <f t="shared" si="6"/>
        <v>300</v>
      </c>
      <c r="G15" s="15">
        <f>'[1]22'!H17</f>
        <v>265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'[1]22'!B18</f>
        <v>265</v>
      </c>
      <c r="C16" s="16">
        <f>'[1]22'!C18</f>
        <v>0</v>
      </c>
      <c r="D16" s="16">
        <f>'[1]22'!D18</f>
        <v>35</v>
      </c>
      <c r="E16" s="16">
        <f>'[1]22'!E18</f>
        <v>0</v>
      </c>
      <c r="F16" s="15">
        <f t="shared" si="6"/>
        <v>300</v>
      </c>
      <c r="G16" s="15">
        <f>'[1]22'!H18</f>
        <v>265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'[1]22'!B19</f>
        <v>265</v>
      </c>
      <c r="C17" s="16">
        <f>'[1]22'!C19</f>
        <v>0</v>
      </c>
      <c r="D17" s="16">
        <f>'[1]22'!D19</f>
        <v>35</v>
      </c>
      <c r="E17" s="16">
        <f>'[1]22'!E19</f>
        <v>0</v>
      </c>
      <c r="F17" s="15">
        <f t="shared" si="6"/>
        <v>300</v>
      </c>
      <c r="G17" s="15">
        <f>'[1]22'!H19</f>
        <v>265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'[1]22'!B20</f>
        <v>265</v>
      </c>
      <c r="C18" s="16">
        <f>'[1]22'!C20</f>
        <v>0</v>
      </c>
      <c r="D18" s="16">
        <f>'[1]22'!D20</f>
        <v>35</v>
      </c>
      <c r="E18" s="16">
        <f>'[1]22'!E20</f>
        <v>0</v>
      </c>
      <c r="F18" s="15">
        <f t="shared" si="6"/>
        <v>300</v>
      </c>
      <c r="G18" s="15">
        <f>'[1]22'!H20</f>
        <v>265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'[1]22'!B21</f>
        <v>265</v>
      </c>
      <c r="C19" s="16">
        <f>'[1]22'!C21</f>
        <v>0</v>
      </c>
      <c r="D19" s="16">
        <f>'[1]22'!D21</f>
        <v>35</v>
      </c>
      <c r="E19" s="16">
        <f>'[1]22'!E21</f>
        <v>0</v>
      </c>
      <c r="F19" s="15">
        <f t="shared" si="6"/>
        <v>300</v>
      </c>
      <c r="G19" s="15">
        <f>'[1]22'!H21</f>
        <v>265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'[1]22'!B22</f>
        <v>265</v>
      </c>
      <c r="C20" s="16">
        <f>'[1]22'!C22</f>
        <v>0</v>
      </c>
      <c r="D20" s="16">
        <f>'[1]22'!D22</f>
        <v>35</v>
      </c>
      <c r="E20" s="16">
        <f>'[1]22'!E22</f>
        <v>0</v>
      </c>
      <c r="F20" s="15">
        <f t="shared" si="6"/>
        <v>300</v>
      </c>
      <c r="G20" s="15">
        <f>'[1]22'!H22</f>
        <v>265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'[1]22'!B23</f>
        <v>265</v>
      </c>
      <c r="C21" s="16">
        <f>'[1]22'!C23</f>
        <v>0</v>
      </c>
      <c r="D21" s="16">
        <f>'[1]22'!D23</f>
        <v>35</v>
      </c>
      <c r="E21" s="16">
        <f>'[1]22'!E23</f>
        <v>0</v>
      </c>
      <c r="F21" s="15">
        <f t="shared" si="6"/>
        <v>300</v>
      </c>
      <c r="G21" s="15">
        <f>'[1]22'!H23</f>
        <v>265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'[1]22'!B24</f>
        <v>265</v>
      </c>
      <c r="C22" s="16">
        <f>'[1]22'!C24</f>
        <v>0</v>
      </c>
      <c r="D22" s="16">
        <f>'[1]22'!D24</f>
        <v>35</v>
      </c>
      <c r="E22" s="16">
        <f>'[1]22'!E24</f>
        <v>0</v>
      </c>
      <c r="F22" s="15">
        <f t="shared" si="6"/>
        <v>300</v>
      </c>
      <c r="G22" s="15">
        <f>'[1]22'!H24</f>
        <v>265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'[1]22'!B25</f>
        <v>265</v>
      </c>
      <c r="C23" s="16">
        <f>'[1]22'!C25</f>
        <v>0</v>
      </c>
      <c r="D23" s="16">
        <f>'[1]22'!D25</f>
        <v>35</v>
      </c>
      <c r="E23" s="16">
        <f>'[1]22'!E25</f>
        <v>0</v>
      </c>
      <c r="F23" s="15">
        <f t="shared" si="6"/>
        <v>300</v>
      </c>
      <c r="G23" s="15">
        <f>'[1]22'!H25</f>
        <v>265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'[1]22'!B26</f>
        <v>265</v>
      </c>
      <c r="C24" s="16">
        <f>'[1]22'!C26</f>
        <v>0</v>
      </c>
      <c r="D24" s="16">
        <f>'[1]22'!D26</f>
        <v>35</v>
      </c>
      <c r="E24" s="16">
        <f>'[1]22'!E26</f>
        <v>0</v>
      </c>
      <c r="F24" s="15">
        <f t="shared" si="6"/>
        <v>300</v>
      </c>
      <c r="G24" s="15">
        <f>'[1]22'!H26</f>
        <v>265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'[1]22'!B27</f>
        <v>265</v>
      </c>
      <c r="C25" s="16">
        <f>'[1]22'!C27</f>
        <v>0</v>
      </c>
      <c r="D25" s="16">
        <f>'[1]22'!D27</f>
        <v>35</v>
      </c>
      <c r="E25" s="16">
        <f>'[1]22'!E27</f>
        <v>0</v>
      </c>
      <c r="F25" s="15">
        <f t="shared" si="6"/>
        <v>300</v>
      </c>
      <c r="G25" s="15">
        <f>'[1]22'!H27</f>
        <v>265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'[1]22'!B28</f>
        <v>265</v>
      </c>
      <c r="C26" s="16">
        <f>'[1]22'!C28</f>
        <v>0</v>
      </c>
      <c r="D26" s="16">
        <f>'[1]22'!D28</f>
        <v>35</v>
      </c>
      <c r="E26" s="16">
        <f>'[1]22'!E28</f>
        <v>0</v>
      </c>
      <c r="F26" s="15">
        <f t="shared" si="6"/>
        <v>300</v>
      </c>
      <c r="G26" s="15">
        <f>'[1]22'!H28</f>
        <v>265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'[1]22'!B29</f>
        <v>265</v>
      </c>
      <c r="C27" s="16">
        <f>'[1]22'!C29</f>
        <v>0</v>
      </c>
      <c r="D27" s="16">
        <f>'[1]22'!D29</f>
        <v>35</v>
      </c>
      <c r="E27" s="16">
        <f>'[1]22'!E29</f>
        <v>0</v>
      </c>
      <c r="F27" s="15">
        <f t="shared" si="6"/>
        <v>300</v>
      </c>
      <c r="G27" s="15">
        <f>'[1]22'!H29</f>
        <v>265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'[1]22'!B30</f>
        <v>265</v>
      </c>
      <c r="C28" s="16">
        <f>'[1]22'!C30</f>
        <v>0</v>
      </c>
      <c r="D28" s="16">
        <f>'[1]22'!D30</f>
        <v>35</v>
      </c>
      <c r="E28" s="16">
        <f>'[1]22'!E30</f>
        <v>0</v>
      </c>
      <c r="F28" s="15">
        <f t="shared" si="6"/>
        <v>300</v>
      </c>
      <c r="G28" s="15">
        <f>'[1]22'!H30</f>
        <v>265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'[1]22'!B31</f>
        <v>265</v>
      </c>
      <c r="C29" s="16">
        <f>'[1]22'!C31</f>
        <v>0</v>
      </c>
      <c r="D29" s="16">
        <f>'[1]22'!D31</f>
        <v>35</v>
      </c>
      <c r="E29" s="16">
        <f>'[1]22'!E31</f>
        <v>0</v>
      </c>
      <c r="F29" s="15">
        <f t="shared" si="6"/>
        <v>300</v>
      </c>
      <c r="G29" s="15">
        <f>'[1]22'!H31</f>
        <v>265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'[1]22'!B32</f>
        <v>265</v>
      </c>
      <c r="C30" s="16">
        <f>'[1]22'!C32</f>
        <v>0</v>
      </c>
      <c r="D30" s="16">
        <f>'[1]22'!D32</f>
        <v>35</v>
      </c>
      <c r="E30" s="16">
        <f>'[1]22'!E32</f>
        <v>0</v>
      </c>
      <c r="F30" s="15">
        <f t="shared" si="6"/>
        <v>300</v>
      </c>
      <c r="G30" s="15">
        <f>'[1]22'!H32</f>
        <v>265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'[1]22'!B33</f>
        <v>265</v>
      </c>
      <c r="C31" s="16">
        <f>'[1]22'!C33</f>
        <v>0</v>
      </c>
      <c r="D31" s="16">
        <f>'[1]22'!D33</f>
        <v>35</v>
      </c>
      <c r="E31" s="16">
        <f>'[1]22'!E33</f>
        <v>0</v>
      </c>
      <c r="F31" s="15">
        <f t="shared" si="6"/>
        <v>300</v>
      </c>
      <c r="G31" s="15">
        <f>'[1]22'!H33</f>
        <v>265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'[1]22'!B34</f>
        <v>265</v>
      </c>
      <c r="C32" s="16">
        <f>'[1]22'!C34</f>
        <v>0</v>
      </c>
      <c r="D32" s="16">
        <f>'[1]22'!D34</f>
        <v>35</v>
      </c>
      <c r="E32" s="16">
        <f>'[1]22'!E34</f>
        <v>0</v>
      </c>
      <c r="F32" s="15">
        <f t="shared" si="6"/>
        <v>300</v>
      </c>
      <c r="G32" s="15">
        <f>'[1]22'!H34</f>
        <v>265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'[1]22'!B35</f>
        <v>265</v>
      </c>
      <c r="C33" s="16">
        <f>'[1]22'!C35</f>
        <v>0</v>
      </c>
      <c r="D33" s="16">
        <f>'[1]22'!D35</f>
        <v>35</v>
      </c>
      <c r="E33" s="16">
        <f>'[1]22'!E35</f>
        <v>0</v>
      </c>
      <c r="F33" s="15">
        <f t="shared" si="6"/>
        <v>300</v>
      </c>
      <c r="G33" s="15">
        <f>'[1]22'!H35</f>
        <v>265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'[1]22'!B36</f>
        <v>265</v>
      </c>
      <c r="C34" s="16">
        <f>'[1]22'!C36</f>
        <v>0</v>
      </c>
      <c r="D34" s="16">
        <f>'[1]22'!D36</f>
        <v>35</v>
      </c>
      <c r="E34" s="16">
        <f>'[1]22'!E36</f>
        <v>0</v>
      </c>
      <c r="F34" s="15">
        <f t="shared" si="6"/>
        <v>300</v>
      </c>
      <c r="G34" s="15">
        <f>'[1]22'!H36</f>
        <v>265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'[1]22'!B37</f>
        <v>265</v>
      </c>
      <c r="C35" s="16">
        <f>'[1]22'!C37</f>
        <v>0</v>
      </c>
      <c r="D35" s="16">
        <f>'[1]22'!D37</f>
        <v>35</v>
      </c>
      <c r="E35" s="16">
        <f>'[1]22'!E37</f>
        <v>0</v>
      </c>
      <c r="F35" s="15">
        <f t="shared" si="6"/>
        <v>300</v>
      </c>
      <c r="G35" s="15">
        <f>'[1]22'!H37</f>
        <v>265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'[1]22'!B38</f>
        <v>265</v>
      </c>
      <c r="C36" s="16">
        <f>'[1]22'!C38</f>
        <v>0</v>
      </c>
      <c r="D36" s="16">
        <f>'[1]22'!D38</f>
        <v>35</v>
      </c>
      <c r="E36" s="16">
        <f>'[1]22'!E38</f>
        <v>0</v>
      </c>
      <c r="F36" s="15">
        <f t="shared" si="6"/>
        <v>300</v>
      </c>
      <c r="G36" s="15">
        <f>'[1]22'!H38</f>
        <v>265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'[1]22'!B39</f>
        <v>265</v>
      </c>
      <c r="C37" s="16">
        <f>'[1]22'!C39</f>
        <v>0</v>
      </c>
      <c r="D37" s="16">
        <f>'[1]22'!D39</f>
        <v>35</v>
      </c>
      <c r="E37" s="16">
        <f>'[1]22'!E39</f>
        <v>0</v>
      </c>
      <c r="F37" s="15">
        <f t="shared" si="6"/>
        <v>300</v>
      </c>
      <c r="G37" s="15">
        <f>'[1]22'!H39</f>
        <v>265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'[1]22'!B40</f>
        <v>265</v>
      </c>
      <c r="C38" s="16">
        <f>'[1]22'!C40</f>
        <v>0</v>
      </c>
      <c r="D38" s="16">
        <f>'[1]22'!D40</f>
        <v>35</v>
      </c>
      <c r="E38" s="16">
        <f>'[1]22'!E40</f>
        <v>0</v>
      </c>
      <c r="F38" s="15">
        <f t="shared" si="6"/>
        <v>300</v>
      </c>
      <c r="G38" s="15">
        <f>'[1]22'!H40</f>
        <v>265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'[1]22'!B41</f>
        <v>265</v>
      </c>
      <c r="C39" s="16">
        <f>'[1]22'!C41</f>
        <v>0</v>
      </c>
      <c r="D39" s="16">
        <f>'[1]22'!D41</f>
        <v>35</v>
      </c>
      <c r="E39" s="16">
        <f>'[1]22'!E41</f>
        <v>0</v>
      </c>
      <c r="F39" s="15">
        <f t="shared" si="6"/>
        <v>300</v>
      </c>
      <c r="G39" s="15">
        <f>'[1]22'!H41</f>
        <v>265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'[1]22'!B42</f>
        <v>265</v>
      </c>
      <c r="C40" s="16">
        <f>'[1]22'!C42</f>
        <v>0</v>
      </c>
      <c r="D40" s="16">
        <f>'[1]22'!D42</f>
        <v>35</v>
      </c>
      <c r="E40" s="16">
        <f>'[1]22'!E42</f>
        <v>0</v>
      </c>
      <c r="F40" s="15">
        <f t="shared" si="6"/>
        <v>300</v>
      </c>
      <c r="G40" s="15">
        <f>'[1]22'!H42</f>
        <v>265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'[1]22'!B43</f>
        <v>265</v>
      </c>
      <c r="C41" s="16">
        <f>'[1]22'!C43</f>
        <v>0</v>
      </c>
      <c r="D41" s="16">
        <f>'[1]22'!D43</f>
        <v>35</v>
      </c>
      <c r="E41" s="16">
        <f>'[1]22'!E43</f>
        <v>0</v>
      </c>
      <c r="F41" s="15">
        <f t="shared" si="6"/>
        <v>300</v>
      </c>
      <c r="G41" s="15">
        <f>'[1]22'!H43</f>
        <v>265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'[1]22'!B44</f>
        <v>265</v>
      </c>
      <c r="C42" s="16">
        <f>'[1]22'!C44</f>
        <v>0</v>
      </c>
      <c r="D42" s="16">
        <f>'[1]22'!D44</f>
        <v>35</v>
      </c>
      <c r="E42" s="16">
        <f>'[1]22'!E44</f>
        <v>0</v>
      </c>
      <c r="F42" s="15">
        <f t="shared" si="6"/>
        <v>300</v>
      </c>
      <c r="G42" s="15">
        <f>'[1]22'!H44</f>
        <v>265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'[1]22'!B45</f>
        <v>265</v>
      </c>
      <c r="C43" s="16">
        <f>'[1]22'!C45</f>
        <v>0</v>
      </c>
      <c r="D43" s="16">
        <f>'[1]22'!D45</f>
        <v>35</v>
      </c>
      <c r="E43" s="16">
        <f>'[1]22'!E45</f>
        <v>0</v>
      </c>
      <c r="F43" s="15">
        <f t="shared" si="6"/>
        <v>300</v>
      </c>
      <c r="G43" s="15">
        <f>'[1]22'!H45</f>
        <v>265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'[1]22'!B46</f>
        <v>265</v>
      </c>
      <c r="C44" s="16">
        <f>'[1]22'!C46</f>
        <v>0</v>
      </c>
      <c r="D44" s="16">
        <f>'[1]22'!D46</f>
        <v>35</v>
      </c>
      <c r="E44" s="16">
        <f>'[1]22'!E46</f>
        <v>0</v>
      </c>
      <c r="F44" s="15">
        <f t="shared" si="6"/>
        <v>300</v>
      </c>
      <c r="G44" s="15">
        <f>'[1]22'!H46</f>
        <v>265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'[1]22'!B47</f>
        <v>265</v>
      </c>
      <c r="C45" s="16">
        <f>'[1]22'!C47</f>
        <v>0</v>
      </c>
      <c r="D45" s="16">
        <f>'[1]22'!D47</f>
        <v>35</v>
      </c>
      <c r="E45" s="16">
        <f>'[1]22'!E47</f>
        <v>0</v>
      </c>
      <c r="F45" s="15">
        <f t="shared" si="6"/>
        <v>300</v>
      </c>
      <c r="G45" s="15">
        <f>'[1]22'!H47</f>
        <v>265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'[1]22'!B48</f>
        <v>265</v>
      </c>
      <c r="C46" s="16">
        <f>'[1]22'!C48</f>
        <v>0</v>
      </c>
      <c r="D46" s="16">
        <f>'[1]22'!D48</f>
        <v>35</v>
      </c>
      <c r="E46" s="16">
        <f>'[1]22'!E48</f>
        <v>0</v>
      </c>
      <c r="F46" s="15">
        <f t="shared" si="6"/>
        <v>300</v>
      </c>
      <c r="G46" s="15">
        <f>'[1]22'!H48</f>
        <v>265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'[1]22'!B49</f>
        <v>265</v>
      </c>
      <c r="C47" s="16">
        <f>'[1]22'!C49</f>
        <v>0</v>
      </c>
      <c r="D47" s="16">
        <f>'[1]22'!D49</f>
        <v>35</v>
      </c>
      <c r="E47" s="16">
        <f>'[1]22'!E49</f>
        <v>0</v>
      </c>
      <c r="F47" s="15">
        <f t="shared" si="6"/>
        <v>300</v>
      </c>
      <c r="G47" s="15">
        <f>'[1]22'!H49</f>
        <v>265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'[1]22'!B50</f>
        <v>265</v>
      </c>
      <c r="C48" s="16">
        <f>'[1]22'!C50</f>
        <v>0</v>
      </c>
      <c r="D48" s="16">
        <f>'[1]22'!D50</f>
        <v>35</v>
      </c>
      <c r="E48" s="16">
        <f>'[1]22'!E50</f>
        <v>0</v>
      </c>
      <c r="F48" s="15">
        <f t="shared" si="6"/>
        <v>300</v>
      </c>
      <c r="G48" s="15">
        <f>'[1]22'!H50</f>
        <v>265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'[1]22'!B51</f>
        <v>265</v>
      </c>
      <c r="C49" s="16">
        <f>'[1]22'!C51</f>
        <v>0</v>
      </c>
      <c r="D49" s="16">
        <f>'[1]22'!D51</f>
        <v>35</v>
      </c>
      <c r="E49" s="16">
        <f>'[1]22'!E51</f>
        <v>0</v>
      </c>
      <c r="F49" s="15">
        <f t="shared" si="6"/>
        <v>300</v>
      </c>
      <c r="G49" s="15">
        <f>'[1]22'!H51</f>
        <v>265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'[1]22'!B52</f>
        <v>265</v>
      </c>
      <c r="C50" s="16">
        <f>'[1]22'!C52</f>
        <v>0</v>
      </c>
      <c r="D50" s="16">
        <f>'[1]22'!D52</f>
        <v>35</v>
      </c>
      <c r="E50" s="16">
        <f>'[1]22'!E52</f>
        <v>0</v>
      </c>
      <c r="F50" s="15">
        <f t="shared" si="6"/>
        <v>300</v>
      </c>
      <c r="G50" s="15">
        <f>'[1]22'!H52</f>
        <v>265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'[1]22'!B53</f>
        <v>265</v>
      </c>
      <c r="C51" s="16">
        <f>'[1]22'!C53</f>
        <v>0</v>
      </c>
      <c r="D51" s="16">
        <f>'[1]22'!D53</f>
        <v>35</v>
      </c>
      <c r="E51" s="16">
        <f>'[1]22'!E53</f>
        <v>0</v>
      </c>
      <c r="F51" s="15">
        <f t="shared" si="6"/>
        <v>300</v>
      </c>
      <c r="G51" s="15">
        <f>'[1]22'!H53</f>
        <v>265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'[1]22'!B54</f>
        <v>265</v>
      </c>
      <c r="C52" s="16">
        <f>'[1]22'!C54</f>
        <v>0</v>
      </c>
      <c r="D52" s="16">
        <f>'[1]22'!D54</f>
        <v>35</v>
      </c>
      <c r="E52" s="16">
        <f>'[1]22'!E54</f>
        <v>0</v>
      </c>
      <c r="F52" s="15">
        <f t="shared" si="6"/>
        <v>300</v>
      </c>
      <c r="G52" s="15">
        <f>'[1]22'!H54</f>
        <v>265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'[1]22'!B55</f>
        <v>265</v>
      </c>
      <c r="C53" s="16">
        <f>'[1]22'!C55</f>
        <v>0</v>
      </c>
      <c r="D53" s="16">
        <f>'[1]22'!D55</f>
        <v>35</v>
      </c>
      <c r="E53" s="16">
        <f>'[1]22'!E55</f>
        <v>0</v>
      </c>
      <c r="F53" s="15">
        <f t="shared" si="6"/>
        <v>300</v>
      </c>
      <c r="G53" s="15">
        <f>'[1]22'!H55</f>
        <v>265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'[1]22'!B56</f>
        <v>265</v>
      </c>
      <c r="C54" s="16">
        <f>'[1]22'!C56</f>
        <v>0</v>
      </c>
      <c r="D54" s="16">
        <f>'[1]22'!D56</f>
        <v>35</v>
      </c>
      <c r="E54" s="16">
        <f>'[1]22'!E56</f>
        <v>0</v>
      </c>
      <c r="F54" s="15">
        <f t="shared" si="6"/>
        <v>300</v>
      </c>
      <c r="G54" s="15">
        <f>'[1]22'!H56</f>
        <v>265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'[1]22'!B57</f>
        <v>265</v>
      </c>
      <c r="C55" s="16">
        <f>'[1]22'!C57</f>
        <v>0</v>
      </c>
      <c r="D55" s="16">
        <f>'[1]22'!D57</f>
        <v>35</v>
      </c>
      <c r="E55" s="16">
        <f>'[1]22'!E57</f>
        <v>0</v>
      </c>
      <c r="F55" s="15">
        <f t="shared" si="6"/>
        <v>300</v>
      </c>
      <c r="G55" s="15">
        <f>'[1]22'!H57</f>
        <v>265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'[1]22'!B58</f>
        <v>265</v>
      </c>
      <c r="C56" s="16">
        <f>'[1]22'!C58</f>
        <v>0</v>
      </c>
      <c r="D56" s="16">
        <f>'[1]22'!D58</f>
        <v>35</v>
      </c>
      <c r="E56" s="16">
        <f>'[1]22'!E58</f>
        <v>0</v>
      </c>
      <c r="F56" s="15">
        <f t="shared" si="6"/>
        <v>300</v>
      </c>
      <c r="G56" s="15">
        <f>'[1]22'!H58</f>
        <v>265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'[1]22'!B59</f>
        <v>265</v>
      </c>
      <c r="C57" s="16">
        <f>'[1]22'!C59</f>
        <v>0</v>
      </c>
      <c r="D57" s="16">
        <f>'[1]22'!D59</f>
        <v>35</v>
      </c>
      <c r="E57" s="16">
        <f>'[1]22'!E59</f>
        <v>0</v>
      </c>
      <c r="F57" s="15">
        <f t="shared" si="6"/>
        <v>300</v>
      </c>
      <c r="G57" s="15">
        <f>'[1]22'!H59</f>
        <v>265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'[1]22'!B60</f>
        <v>265</v>
      </c>
      <c r="C58" s="16">
        <f>'[1]22'!C60</f>
        <v>0</v>
      </c>
      <c r="D58" s="16">
        <f>'[1]22'!D60</f>
        <v>35</v>
      </c>
      <c r="E58" s="16">
        <f>'[1]22'!E60</f>
        <v>0</v>
      </c>
      <c r="F58" s="15">
        <f t="shared" si="6"/>
        <v>300</v>
      </c>
      <c r="G58" s="15">
        <f>'[1]22'!H60</f>
        <v>265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'[1]22'!B61</f>
        <v>265</v>
      </c>
      <c r="C59" s="16">
        <f>'[1]22'!C61</f>
        <v>0</v>
      </c>
      <c r="D59" s="16">
        <f>'[1]22'!D61</f>
        <v>35</v>
      </c>
      <c r="E59" s="16">
        <f>'[1]22'!E61</f>
        <v>0</v>
      </c>
      <c r="F59" s="15">
        <f t="shared" si="6"/>
        <v>300</v>
      </c>
      <c r="G59" s="15">
        <f>'[1]22'!H61</f>
        <v>265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'[1]22'!B62</f>
        <v>265</v>
      </c>
      <c r="C60" s="16">
        <f>'[1]22'!C62</f>
        <v>0</v>
      </c>
      <c r="D60" s="16">
        <f>'[1]22'!D62</f>
        <v>35</v>
      </c>
      <c r="E60" s="16">
        <f>'[1]22'!E62</f>
        <v>0</v>
      </c>
      <c r="F60" s="15">
        <f t="shared" si="6"/>
        <v>300</v>
      </c>
      <c r="G60" s="15">
        <f>'[1]22'!H62</f>
        <v>265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'[1]22'!B63</f>
        <v>265</v>
      </c>
      <c r="C61" s="16">
        <f>'[1]22'!C63</f>
        <v>0</v>
      </c>
      <c r="D61" s="16">
        <f>'[1]22'!D63</f>
        <v>35</v>
      </c>
      <c r="E61" s="16">
        <f>'[1]22'!E63</f>
        <v>0</v>
      </c>
      <c r="F61" s="15">
        <f t="shared" si="6"/>
        <v>300</v>
      </c>
      <c r="G61" s="15">
        <f>'[1]22'!H63</f>
        <v>265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'[1]22'!B64</f>
        <v>265</v>
      </c>
      <c r="C62" s="16">
        <f>'[1]22'!C64</f>
        <v>0</v>
      </c>
      <c r="D62" s="16">
        <f>'[1]22'!D64</f>
        <v>35</v>
      </c>
      <c r="E62" s="16">
        <f>'[1]22'!E64</f>
        <v>0</v>
      </c>
      <c r="F62" s="15">
        <f t="shared" si="6"/>
        <v>300</v>
      </c>
      <c r="G62" s="15">
        <f>'[1]22'!H64</f>
        <v>265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'[1]22'!B65</f>
        <v>265</v>
      </c>
      <c r="C63" s="16">
        <f>'[1]22'!C65</f>
        <v>0</v>
      </c>
      <c r="D63" s="16">
        <f>'[1]22'!D65</f>
        <v>35</v>
      </c>
      <c r="E63" s="16">
        <f>'[1]22'!E65</f>
        <v>0</v>
      </c>
      <c r="F63" s="15">
        <f t="shared" si="6"/>
        <v>300</v>
      </c>
      <c r="G63" s="15">
        <f>'[1]22'!H65</f>
        <v>265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'[1]22'!B66</f>
        <v>265</v>
      </c>
      <c r="C64" s="16">
        <f>'[1]22'!C66</f>
        <v>0</v>
      </c>
      <c r="D64" s="16">
        <f>'[1]22'!D66</f>
        <v>35</v>
      </c>
      <c r="E64" s="16">
        <f>'[1]22'!E66</f>
        <v>0</v>
      </c>
      <c r="F64" s="15">
        <f t="shared" si="6"/>
        <v>300</v>
      </c>
      <c r="G64" s="15">
        <f>'[1]22'!H66</f>
        <v>265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'[1]22'!B67</f>
        <v>265</v>
      </c>
      <c r="C65" s="16">
        <f>'[1]22'!C67</f>
        <v>0</v>
      </c>
      <c r="D65" s="16">
        <f>'[1]22'!D67</f>
        <v>35</v>
      </c>
      <c r="E65" s="16">
        <f>'[1]22'!E67</f>
        <v>0</v>
      </c>
      <c r="F65" s="15">
        <f t="shared" si="6"/>
        <v>300</v>
      </c>
      <c r="G65" s="15">
        <f>'[1]22'!H67</f>
        <v>265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'[1]22'!B68</f>
        <v>265</v>
      </c>
      <c r="C66" s="16">
        <f>'[1]22'!C68</f>
        <v>0</v>
      </c>
      <c r="D66" s="16">
        <f>'[1]22'!D68</f>
        <v>35</v>
      </c>
      <c r="E66" s="16">
        <f>'[1]22'!E68</f>
        <v>0</v>
      </c>
      <c r="F66" s="15">
        <f t="shared" si="6"/>
        <v>300</v>
      </c>
      <c r="G66" s="15">
        <f>'[1]22'!H68</f>
        <v>265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'[1]22'!B69</f>
        <v>265</v>
      </c>
      <c r="C67" s="16">
        <f>'[1]22'!C69</f>
        <v>0</v>
      </c>
      <c r="D67" s="16">
        <f>'[1]22'!D69</f>
        <v>35</v>
      </c>
      <c r="E67" s="16">
        <f>'[1]22'!E69</f>
        <v>0</v>
      </c>
      <c r="F67" s="15">
        <f t="shared" si="6"/>
        <v>300</v>
      </c>
      <c r="G67" s="15">
        <f>'[1]22'!H69</f>
        <v>265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'[1]22'!B70</f>
        <v>265</v>
      </c>
      <c r="C68" s="16">
        <f>'[1]22'!C70</f>
        <v>0</v>
      </c>
      <c r="D68" s="16">
        <f>'[1]22'!D70</f>
        <v>35</v>
      </c>
      <c r="E68" s="16">
        <f>'[1]22'!E70</f>
        <v>0</v>
      </c>
      <c r="F68" s="15">
        <f t="shared" si="6"/>
        <v>300</v>
      </c>
      <c r="G68" s="15">
        <f>'[1]22'!H70</f>
        <v>265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'[1]22'!B71</f>
        <v>265</v>
      </c>
      <c r="C69" s="16">
        <f>'[1]22'!C71</f>
        <v>0</v>
      </c>
      <c r="D69" s="16">
        <f>'[1]22'!D71</f>
        <v>35</v>
      </c>
      <c r="E69" s="16">
        <f>'[1]22'!E71</f>
        <v>0</v>
      </c>
      <c r="F69" s="15">
        <f t="shared" ref="F69:F98" si="17">SUM(B69:E69)</f>
        <v>300</v>
      </c>
      <c r="G69" s="15">
        <f>'[1]22'!H71</f>
        <v>265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'[1]22'!B72</f>
        <v>265</v>
      </c>
      <c r="C70" s="16">
        <f>'[1]22'!C72</f>
        <v>0</v>
      </c>
      <c r="D70" s="16">
        <f>'[1]22'!D72</f>
        <v>35</v>
      </c>
      <c r="E70" s="16">
        <f>'[1]22'!E72</f>
        <v>0</v>
      </c>
      <c r="F70" s="15">
        <f t="shared" si="17"/>
        <v>300</v>
      </c>
      <c r="G70" s="15">
        <f>'[1]22'!H72</f>
        <v>265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'[1]22'!B73</f>
        <v>265</v>
      </c>
      <c r="C71" s="16">
        <f>'[1]22'!C73</f>
        <v>0</v>
      </c>
      <c r="D71" s="16">
        <f>'[1]22'!D73</f>
        <v>35</v>
      </c>
      <c r="E71" s="16">
        <f>'[1]22'!E73</f>
        <v>0</v>
      </c>
      <c r="F71" s="15">
        <f t="shared" si="17"/>
        <v>300</v>
      </c>
      <c r="G71" s="15">
        <f>'[1]22'!H73</f>
        <v>265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'[1]22'!B74</f>
        <v>265</v>
      </c>
      <c r="C72" s="16">
        <f>'[1]22'!C74</f>
        <v>0</v>
      </c>
      <c r="D72" s="16">
        <f>'[1]22'!D74</f>
        <v>35</v>
      </c>
      <c r="E72" s="16">
        <f>'[1]22'!E74</f>
        <v>0</v>
      </c>
      <c r="F72" s="15">
        <f t="shared" si="17"/>
        <v>300</v>
      </c>
      <c r="G72" s="15">
        <f>'[1]22'!H74</f>
        <v>265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'[1]22'!B75</f>
        <v>265</v>
      </c>
      <c r="C73" s="16">
        <f>'[1]22'!C75</f>
        <v>0</v>
      </c>
      <c r="D73" s="16">
        <f>'[1]22'!D75</f>
        <v>35</v>
      </c>
      <c r="E73" s="16">
        <f>'[1]22'!E75</f>
        <v>0</v>
      </c>
      <c r="F73" s="15">
        <f t="shared" si="17"/>
        <v>300</v>
      </c>
      <c r="G73" s="15">
        <f>'[1]22'!H75</f>
        <v>265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'[1]22'!B76</f>
        <v>265</v>
      </c>
      <c r="C74" s="16">
        <f>'[1]22'!C76</f>
        <v>0</v>
      </c>
      <c r="D74" s="16">
        <f>'[1]22'!D76</f>
        <v>35</v>
      </c>
      <c r="E74" s="16">
        <f>'[1]22'!E76</f>
        <v>0</v>
      </c>
      <c r="F74" s="15">
        <f t="shared" si="17"/>
        <v>300</v>
      </c>
      <c r="G74" s="15">
        <f>'[1]22'!H76</f>
        <v>265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'[1]22'!B77</f>
        <v>265</v>
      </c>
      <c r="C75" s="16">
        <f>'[1]22'!C77</f>
        <v>0</v>
      </c>
      <c r="D75" s="16">
        <f>'[1]22'!D77</f>
        <v>35</v>
      </c>
      <c r="E75" s="16">
        <f>'[1]22'!E77</f>
        <v>0</v>
      </c>
      <c r="F75" s="15">
        <f t="shared" si="17"/>
        <v>300</v>
      </c>
      <c r="G75" s="15">
        <f>'[1]22'!H77</f>
        <v>265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'[1]22'!B78</f>
        <v>265</v>
      </c>
      <c r="C76" s="16">
        <f>'[1]22'!C78</f>
        <v>0</v>
      </c>
      <c r="D76" s="16">
        <f>'[1]22'!D78</f>
        <v>35</v>
      </c>
      <c r="E76" s="16">
        <f>'[1]22'!E78</f>
        <v>0</v>
      </c>
      <c r="F76" s="15">
        <f t="shared" si="17"/>
        <v>300</v>
      </c>
      <c r="G76" s="15">
        <f>'[1]22'!H78</f>
        <v>265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'[1]22'!B79</f>
        <v>265</v>
      </c>
      <c r="C77" s="16">
        <f>'[1]22'!C79</f>
        <v>0</v>
      </c>
      <c r="D77" s="16">
        <f>'[1]22'!D79</f>
        <v>35</v>
      </c>
      <c r="E77" s="16">
        <f>'[1]22'!E79</f>
        <v>0</v>
      </c>
      <c r="F77" s="15">
        <f t="shared" si="17"/>
        <v>300</v>
      </c>
      <c r="G77" s="15">
        <f>'[1]22'!H79</f>
        <v>265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'[1]22'!B80</f>
        <v>265</v>
      </c>
      <c r="C78" s="16">
        <f>'[1]22'!C80</f>
        <v>0</v>
      </c>
      <c r="D78" s="16">
        <f>'[1]22'!D80</f>
        <v>35</v>
      </c>
      <c r="E78" s="16">
        <f>'[1]22'!E80</f>
        <v>0</v>
      </c>
      <c r="F78" s="15">
        <f t="shared" si="17"/>
        <v>300</v>
      </c>
      <c r="G78" s="15">
        <f>'[1]22'!H80</f>
        <v>265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'[1]22'!B81</f>
        <v>265</v>
      </c>
      <c r="C79" s="16">
        <f>'[1]22'!C81</f>
        <v>0</v>
      </c>
      <c r="D79" s="16">
        <f>'[1]22'!D81</f>
        <v>35</v>
      </c>
      <c r="E79" s="16">
        <f>'[1]22'!E81</f>
        <v>0</v>
      </c>
      <c r="F79" s="15">
        <f t="shared" si="17"/>
        <v>300</v>
      </c>
      <c r="G79" s="15">
        <f>'[1]22'!H81</f>
        <v>265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'[1]22'!B82</f>
        <v>265</v>
      </c>
      <c r="C80" s="16">
        <f>'[1]22'!C82</f>
        <v>0</v>
      </c>
      <c r="D80" s="16">
        <f>'[1]22'!D82</f>
        <v>35</v>
      </c>
      <c r="E80" s="16">
        <f>'[1]22'!E82</f>
        <v>0</v>
      </c>
      <c r="F80" s="15">
        <f t="shared" si="17"/>
        <v>300</v>
      </c>
      <c r="G80" s="15">
        <f>'[1]22'!H82</f>
        <v>265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'[1]22'!B83</f>
        <v>265</v>
      </c>
      <c r="C81" s="16">
        <f>'[1]22'!C83</f>
        <v>0</v>
      </c>
      <c r="D81" s="16">
        <f>'[1]22'!D83</f>
        <v>35</v>
      </c>
      <c r="E81" s="16">
        <f>'[1]22'!E83</f>
        <v>0</v>
      </c>
      <c r="F81" s="15">
        <f t="shared" si="17"/>
        <v>300</v>
      </c>
      <c r="G81" s="15">
        <f>'[1]22'!H83</f>
        <v>265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'[1]22'!B84</f>
        <v>265</v>
      </c>
      <c r="C82" s="16">
        <f>'[1]22'!C84</f>
        <v>0</v>
      </c>
      <c r="D82" s="16">
        <f>'[1]22'!D84</f>
        <v>35</v>
      </c>
      <c r="E82" s="16">
        <f>'[1]22'!E84</f>
        <v>0</v>
      </c>
      <c r="F82" s="15">
        <f t="shared" si="17"/>
        <v>300</v>
      </c>
      <c r="G82" s="15">
        <f>'[1]22'!H84</f>
        <v>265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'[1]22'!B85</f>
        <v>265</v>
      </c>
      <c r="C83" s="16">
        <f>'[1]22'!C85</f>
        <v>0</v>
      </c>
      <c r="D83" s="16">
        <f>'[1]22'!D85</f>
        <v>35</v>
      </c>
      <c r="E83" s="16">
        <f>'[1]22'!E85</f>
        <v>0</v>
      </c>
      <c r="F83" s="15">
        <f t="shared" si="17"/>
        <v>300</v>
      </c>
      <c r="G83" s="15">
        <f>'[1]22'!H85</f>
        <v>265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'[1]22'!B86</f>
        <v>265</v>
      </c>
      <c r="C84" s="16">
        <f>'[1]22'!C86</f>
        <v>0</v>
      </c>
      <c r="D84" s="16">
        <f>'[1]22'!D86</f>
        <v>35</v>
      </c>
      <c r="E84" s="16">
        <f>'[1]22'!E86</f>
        <v>0</v>
      </c>
      <c r="F84" s="15">
        <f t="shared" si="17"/>
        <v>300</v>
      </c>
      <c r="G84" s="15">
        <f>'[1]22'!H86</f>
        <v>265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'[1]22'!B87</f>
        <v>265</v>
      </c>
      <c r="C85" s="16">
        <f>'[1]22'!C87</f>
        <v>0</v>
      </c>
      <c r="D85" s="16">
        <f>'[1]22'!D87</f>
        <v>35</v>
      </c>
      <c r="E85" s="16">
        <f>'[1]22'!E87</f>
        <v>0</v>
      </c>
      <c r="F85" s="15">
        <f t="shared" si="17"/>
        <v>300</v>
      </c>
      <c r="G85" s="15">
        <f>'[1]22'!H87</f>
        <v>265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'[1]22'!B88</f>
        <v>265</v>
      </c>
      <c r="C86" s="16">
        <f>'[1]22'!C88</f>
        <v>0</v>
      </c>
      <c r="D86" s="16">
        <f>'[1]22'!D88</f>
        <v>35</v>
      </c>
      <c r="E86" s="16">
        <f>'[1]22'!E88</f>
        <v>0</v>
      </c>
      <c r="F86" s="15">
        <f t="shared" si="17"/>
        <v>300</v>
      </c>
      <c r="G86" s="15">
        <f>'[1]22'!H88</f>
        <v>265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'[1]22'!B89</f>
        <v>265</v>
      </c>
      <c r="C87" s="16">
        <f>'[1]22'!C89</f>
        <v>0</v>
      </c>
      <c r="D87" s="16">
        <f>'[1]22'!D89</f>
        <v>35</v>
      </c>
      <c r="E87" s="16">
        <f>'[1]22'!E89</f>
        <v>0</v>
      </c>
      <c r="F87" s="15">
        <f t="shared" si="17"/>
        <v>300</v>
      </c>
      <c r="G87" s="15">
        <f>'[1]22'!H89</f>
        <v>265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'[1]22'!B90</f>
        <v>265</v>
      </c>
      <c r="C88" s="16">
        <f>'[1]22'!C90</f>
        <v>0</v>
      </c>
      <c r="D88" s="16">
        <f>'[1]22'!D90</f>
        <v>35</v>
      </c>
      <c r="E88" s="16">
        <f>'[1]22'!E90</f>
        <v>0</v>
      </c>
      <c r="F88" s="15">
        <f t="shared" si="17"/>
        <v>300</v>
      </c>
      <c r="G88" s="15">
        <f>'[1]22'!H90</f>
        <v>265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'[1]22'!B91</f>
        <v>265</v>
      </c>
      <c r="C89" s="16">
        <f>'[1]22'!C91</f>
        <v>0</v>
      </c>
      <c r="D89" s="16">
        <f>'[1]22'!D91</f>
        <v>35</v>
      </c>
      <c r="E89" s="16">
        <f>'[1]22'!E91</f>
        <v>0</v>
      </c>
      <c r="F89" s="15">
        <f t="shared" si="17"/>
        <v>300</v>
      </c>
      <c r="G89" s="15">
        <f>'[1]22'!H91</f>
        <v>265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'[1]22'!B92</f>
        <v>265</v>
      </c>
      <c r="C90" s="16">
        <f>'[1]22'!C92</f>
        <v>0</v>
      </c>
      <c r="D90" s="16">
        <f>'[1]22'!D92</f>
        <v>35</v>
      </c>
      <c r="E90" s="16">
        <f>'[1]22'!E92</f>
        <v>0</v>
      </c>
      <c r="F90" s="15">
        <f t="shared" si="17"/>
        <v>300</v>
      </c>
      <c r="G90" s="15">
        <f>'[1]22'!H92</f>
        <v>265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'[1]22'!B93</f>
        <v>265</v>
      </c>
      <c r="C91" s="16">
        <f>'[1]22'!C93</f>
        <v>0</v>
      </c>
      <c r="D91" s="16">
        <f>'[1]22'!D93</f>
        <v>35</v>
      </c>
      <c r="E91" s="16">
        <f>'[1]22'!E93</f>
        <v>0</v>
      </c>
      <c r="F91" s="15">
        <f t="shared" si="17"/>
        <v>300</v>
      </c>
      <c r="G91" s="15">
        <f>'[1]22'!H93</f>
        <v>265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'[1]22'!B94</f>
        <v>265</v>
      </c>
      <c r="C92" s="16">
        <f>'[1]22'!C94</f>
        <v>0</v>
      </c>
      <c r="D92" s="16">
        <f>'[1]22'!D94</f>
        <v>35</v>
      </c>
      <c r="E92" s="16">
        <f>'[1]22'!E94</f>
        <v>0</v>
      </c>
      <c r="F92" s="15">
        <f t="shared" si="17"/>
        <v>300</v>
      </c>
      <c r="G92" s="15">
        <f>'[1]22'!H94</f>
        <v>265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'[1]22'!B95</f>
        <v>265</v>
      </c>
      <c r="C93" s="16">
        <f>'[1]22'!C95</f>
        <v>0</v>
      </c>
      <c r="D93" s="16">
        <f>'[1]22'!D95</f>
        <v>35</v>
      </c>
      <c r="E93" s="16">
        <f>'[1]22'!E95</f>
        <v>0</v>
      </c>
      <c r="F93" s="15">
        <f t="shared" si="17"/>
        <v>300</v>
      </c>
      <c r="G93" s="15">
        <f>'[1]22'!H95</f>
        <v>265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'[1]22'!B96</f>
        <v>265</v>
      </c>
      <c r="C94" s="16">
        <f>'[1]22'!C96</f>
        <v>0</v>
      </c>
      <c r="D94" s="16">
        <f>'[1]22'!D96</f>
        <v>35</v>
      </c>
      <c r="E94" s="16">
        <f>'[1]22'!E96</f>
        <v>0</v>
      </c>
      <c r="F94" s="15">
        <f t="shared" si="17"/>
        <v>300</v>
      </c>
      <c r="G94" s="15">
        <f>'[1]22'!H96</f>
        <v>265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'[1]22'!B97</f>
        <v>265</v>
      </c>
      <c r="C95" s="16">
        <f>'[1]22'!C97</f>
        <v>0</v>
      </c>
      <c r="D95" s="16">
        <f>'[1]22'!D97</f>
        <v>35</v>
      </c>
      <c r="E95" s="16">
        <f>'[1]22'!E97</f>
        <v>0</v>
      </c>
      <c r="F95" s="15">
        <f t="shared" si="17"/>
        <v>300</v>
      </c>
      <c r="G95" s="15">
        <f>'[1]22'!H97</f>
        <v>265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'[1]22'!B98</f>
        <v>265</v>
      </c>
      <c r="C96" s="16">
        <f>'[1]22'!C98</f>
        <v>0</v>
      </c>
      <c r="D96" s="16">
        <f>'[1]22'!D98</f>
        <v>35</v>
      </c>
      <c r="E96" s="16">
        <f>'[1]22'!E98</f>
        <v>0</v>
      </c>
      <c r="F96" s="15">
        <f t="shared" si="17"/>
        <v>300</v>
      </c>
      <c r="G96" s="15">
        <f>'[1]22'!H98</f>
        <v>265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'[1]22'!B99</f>
        <v>265</v>
      </c>
      <c r="C97" s="16">
        <f>'[1]22'!C99</f>
        <v>0</v>
      </c>
      <c r="D97" s="16">
        <f>'[1]22'!D99</f>
        <v>35</v>
      </c>
      <c r="E97" s="16">
        <f>'[1]22'!E99</f>
        <v>0</v>
      </c>
      <c r="F97" s="15">
        <f t="shared" si="17"/>
        <v>300</v>
      </c>
      <c r="G97" s="15">
        <f>'[1]22'!H99</f>
        <v>265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'[1]22'!B100</f>
        <v>265</v>
      </c>
      <c r="C98" s="16">
        <f>'[1]22'!C100</f>
        <v>0</v>
      </c>
      <c r="D98" s="16">
        <f>'[1]22'!D100</f>
        <v>35</v>
      </c>
      <c r="E98" s="16">
        <f>'[1]22'!E100</f>
        <v>0</v>
      </c>
      <c r="F98" s="15">
        <f t="shared" si="17"/>
        <v>300</v>
      </c>
      <c r="G98" s="15">
        <f>'[1]22'!H100</f>
        <v>265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45099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'[2]22'!B5</f>
        <v>84</v>
      </c>
      <c r="C3" s="175">
        <f>'[2]22'!C5</f>
        <v>0</v>
      </c>
      <c r="D3" s="175">
        <f>'[2]22'!D5</f>
        <v>0</v>
      </c>
      <c r="E3" s="175">
        <f>'[2]22'!E5</f>
        <v>0</v>
      </c>
      <c r="F3" s="15">
        <f>SUM(B3:E3)</f>
        <v>84</v>
      </c>
      <c r="G3" s="174">
        <f>'[2]22'!H5</f>
        <v>32</v>
      </c>
      <c r="H3" s="175">
        <f>'[2]22'!I5</f>
        <v>0</v>
      </c>
      <c r="I3" s="175">
        <f>'[2]22'!J5</f>
        <v>0</v>
      </c>
      <c r="J3" s="175">
        <f>'[2]22'!K5</f>
        <v>0</v>
      </c>
      <c r="K3" s="15">
        <f>SUM(G3:J3)</f>
        <v>32</v>
      </c>
      <c r="L3" s="18">
        <f>frq!C3</f>
        <v>1</v>
      </c>
      <c r="M3" s="125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</row>
    <row r="4" spans="1:18">
      <c r="A4" s="8" t="s">
        <v>46</v>
      </c>
      <c r="B4" s="174">
        <f>'[2]22'!B6</f>
        <v>84</v>
      </c>
      <c r="C4" s="175">
        <f>'[2]22'!C6</f>
        <v>0</v>
      </c>
      <c r="D4" s="175">
        <f>'[2]22'!D6</f>
        <v>0</v>
      </c>
      <c r="E4" s="175">
        <f>'[2]22'!E6</f>
        <v>0</v>
      </c>
      <c r="F4" s="15">
        <f>SUM(B4:E4)</f>
        <v>84</v>
      </c>
      <c r="G4" s="174">
        <f>'[2]22'!H6</f>
        <v>32</v>
      </c>
      <c r="H4" s="175">
        <f>'[2]22'!I6</f>
        <v>0</v>
      </c>
      <c r="I4" s="175">
        <f>'[2]22'!J6</f>
        <v>0</v>
      </c>
      <c r="J4" s="175">
        <f>'[2]22'!K6</f>
        <v>0</v>
      </c>
      <c r="K4" s="15">
        <f t="shared" ref="K4:K67" si="3">SUM(G4:J4)</f>
        <v>32</v>
      </c>
      <c r="L4" s="18">
        <f>frq!C4</f>
        <v>1</v>
      </c>
      <c r="M4" s="125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</row>
    <row r="5" spans="1:18">
      <c r="A5" s="8" t="s">
        <v>47</v>
      </c>
      <c r="B5" s="174">
        <f>'[2]22'!B7</f>
        <v>84</v>
      </c>
      <c r="C5" s="175">
        <f>'[2]22'!C7</f>
        <v>0</v>
      </c>
      <c r="D5" s="175">
        <f>'[2]22'!D7</f>
        <v>0</v>
      </c>
      <c r="E5" s="175">
        <f>'[2]22'!E7</f>
        <v>0</v>
      </c>
      <c r="F5" s="15">
        <f t="shared" ref="F5:F68" si="6">SUM(B5:E5)</f>
        <v>84</v>
      </c>
      <c r="G5" s="174">
        <f>'[2]22'!H7</f>
        <v>33</v>
      </c>
      <c r="H5" s="175">
        <f>'[2]22'!I7</f>
        <v>0</v>
      </c>
      <c r="I5" s="175">
        <f>'[2]22'!J7</f>
        <v>0</v>
      </c>
      <c r="J5" s="175">
        <f>'[2]22'!K7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74">
        <f>'[2]22'!B8</f>
        <v>84</v>
      </c>
      <c r="C6" s="175">
        <f>'[2]22'!C8</f>
        <v>0</v>
      </c>
      <c r="D6" s="175">
        <f>'[2]22'!D8</f>
        <v>0</v>
      </c>
      <c r="E6" s="175">
        <f>'[2]22'!E8</f>
        <v>0</v>
      </c>
      <c r="F6" s="15">
        <f t="shared" si="6"/>
        <v>84</v>
      </c>
      <c r="G6" s="174">
        <f>'[2]22'!H8</f>
        <v>33</v>
      </c>
      <c r="H6" s="175">
        <f>'[2]22'!I8</f>
        <v>0</v>
      </c>
      <c r="I6" s="175">
        <f>'[2]22'!J8</f>
        <v>0</v>
      </c>
      <c r="J6" s="175">
        <f>'[2]22'!K8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74">
        <f>'[2]22'!B9</f>
        <v>84</v>
      </c>
      <c r="C7" s="175">
        <f>'[2]22'!C9</f>
        <v>0</v>
      </c>
      <c r="D7" s="175">
        <f>'[2]22'!D9</f>
        <v>0</v>
      </c>
      <c r="E7" s="175">
        <f>'[2]22'!E9</f>
        <v>0</v>
      </c>
      <c r="F7" s="15">
        <f t="shared" si="6"/>
        <v>84</v>
      </c>
      <c r="G7" s="174">
        <f>'[2]22'!H9</f>
        <v>33</v>
      </c>
      <c r="H7" s="175">
        <f>'[2]22'!I9</f>
        <v>0</v>
      </c>
      <c r="I7" s="175">
        <f>'[2]22'!J9</f>
        <v>0</v>
      </c>
      <c r="J7" s="175">
        <f>'[2]22'!K9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74">
        <f>'[2]22'!B10</f>
        <v>84</v>
      </c>
      <c r="C8" s="175">
        <f>'[2]22'!C10</f>
        <v>0</v>
      </c>
      <c r="D8" s="175">
        <f>'[2]22'!D10</f>
        <v>0</v>
      </c>
      <c r="E8" s="175">
        <f>'[2]22'!E10</f>
        <v>0</v>
      </c>
      <c r="F8" s="15">
        <f t="shared" si="6"/>
        <v>84</v>
      </c>
      <c r="G8" s="174">
        <f>'[2]22'!H10</f>
        <v>33</v>
      </c>
      <c r="H8" s="175">
        <f>'[2]22'!I10</f>
        <v>0</v>
      </c>
      <c r="I8" s="175">
        <f>'[2]22'!J10</f>
        <v>0</v>
      </c>
      <c r="J8" s="175">
        <f>'[2]22'!K10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74">
        <f>'[2]22'!B11</f>
        <v>84</v>
      </c>
      <c r="C9" s="175">
        <f>'[2]22'!C11</f>
        <v>0</v>
      </c>
      <c r="D9" s="175">
        <f>'[2]22'!D11</f>
        <v>0</v>
      </c>
      <c r="E9" s="175">
        <f>'[2]22'!E11</f>
        <v>0</v>
      </c>
      <c r="F9" s="15">
        <f t="shared" si="6"/>
        <v>84</v>
      </c>
      <c r="G9" s="174">
        <f>'[2]22'!H11</f>
        <v>33</v>
      </c>
      <c r="H9" s="175">
        <f>'[2]22'!I11</f>
        <v>0</v>
      </c>
      <c r="I9" s="175">
        <f>'[2]22'!J11</f>
        <v>0</v>
      </c>
      <c r="J9" s="175">
        <f>'[2]22'!K11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74">
        <f>'[2]22'!B12</f>
        <v>84</v>
      </c>
      <c r="C10" s="175">
        <f>'[2]22'!C12</f>
        <v>0</v>
      </c>
      <c r="D10" s="175">
        <f>'[2]22'!D12</f>
        <v>0</v>
      </c>
      <c r="E10" s="175">
        <f>'[2]22'!E12</f>
        <v>0</v>
      </c>
      <c r="F10" s="15">
        <f t="shared" si="6"/>
        <v>84</v>
      </c>
      <c r="G10" s="174">
        <f>'[2]22'!H12</f>
        <v>33</v>
      </c>
      <c r="H10" s="175">
        <f>'[2]22'!I12</f>
        <v>0</v>
      </c>
      <c r="I10" s="175">
        <f>'[2]22'!J12</f>
        <v>0</v>
      </c>
      <c r="J10" s="175">
        <f>'[2]22'!K12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74">
        <f>'[2]22'!B13</f>
        <v>84</v>
      </c>
      <c r="C11" s="175">
        <f>'[2]22'!C13</f>
        <v>0</v>
      </c>
      <c r="D11" s="175">
        <f>'[2]22'!D13</f>
        <v>0</v>
      </c>
      <c r="E11" s="175">
        <f>'[2]22'!E13</f>
        <v>0</v>
      </c>
      <c r="F11" s="15">
        <f t="shared" si="6"/>
        <v>84</v>
      </c>
      <c r="G11" s="174">
        <f>'[2]22'!H13</f>
        <v>33</v>
      </c>
      <c r="H11" s="175">
        <f>'[2]22'!I13</f>
        <v>0</v>
      </c>
      <c r="I11" s="175">
        <f>'[2]22'!J13</f>
        <v>0</v>
      </c>
      <c r="J11" s="175">
        <f>'[2]22'!K13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4">
        <f>'[2]22'!B14</f>
        <v>84</v>
      </c>
      <c r="C12" s="175">
        <f>'[2]22'!C14</f>
        <v>0</v>
      </c>
      <c r="D12" s="175">
        <f>'[2]22'!D14</f>
        <v>0</v>
      </c>
      <c r="E12" s="175">
        <f>'[2]22'!E14</f>
        <v>0</v>
      </c>
      <c r="F12" s="15">
        <f t="shared" si="6"/>
        <v>84</v>
      </c>
      <c r="G12" s="174">
        <f>'[2]22'!H14</f>
        <v>33</v>
      </c>
      <c r="H12" s="175">
        <f>'[2]22'!I14</f>
        <v>0</v>
      </c>
      <c r="I12" s="175">
        <f>'[2]22'!J14</f>
        <v>0</v>
      </c>
      <c r="J12" s="175">
        <f>'[2]22'!K14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4">
        <f>'[2]22'!B15</f>
        <v>84</v>
      </c>
      <c r="C13" s="175">
        <f>'[2]22'!C15</f>
        <v>0</v>
      </c>
      <c r="D13" s="175">
        <f>'[2]22'!D15</f>
        <v>0</v>
      </c>
      <c r="E13" s="175">
        <f>'[2]22'!E15</f>
        <v>0</v>
      </c>
      <c r="F13" s="15">
        <f t="shared" si="6"/>
        <v>84</v>
      </c>
      <c r="G13" s="174">
        <f>'[2]22'!H15</f>
        <v>33</v>
      </c>
      <c r="H13" s="175">
        <f>'[2]22'!I15</f>
        <v>0</v>
      </c>
      <c r="I13" s="175">
        <f>'[2]22'!J15</f>
        <v>0</v>
      </c>
      <c r="J13" s="175">
        <f>'[2]22'!K15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4">
        <f>'[2]22'!B16</f>
        <v>84</v>
      </c>
      <c r="C14" s="175">
        <f>'[2]22'!C16</f>
        <v>0</v>
      </c>
      <c r="D14" s="175">
        <f>'[2]22'!D16</f>
        <v>0</v>
      </c>
      <c r="E14" s="175">
        <f>'[2]22'!E16</f>
        <v>0</v>
      </c>
      <c r="F14" s="15">
        <f t="shared" si="6"/>
        <v>84</v>
      </c>
      <c r="G14" s="174">
        <f>'[2]22'!H16</f>
        <v>33</v>
      </c>
      <c r="H14" s="175">
        <f>'[2]22'!I16</f>
        <v>0</v>
      </c>
      <c r="I14" s="175">
        <f>'[2]22'!J16</f>
        <v>0</v>
      </c>
      <c r="J14" s="175">
        <f>'[2]22'!K16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74">
        <f>'[2]22'!B17</f>
        <v>84</v>
      </c>
      <c r="C15" s="175">
        <f>'[2]22'!C17</f>
        <v>0</v>
      </c>
      <c r="D15" s="175">
        <f>'[2]22'!D17</f>
        <v>0</v>
      </c>
      <c r="E15" s="175">
        <f>'[2]22'!E17</f>
        <v>0</v>
      </c>
      <c r="F15" s="15">
        <f t="shared" si="6"/>
        <v>84</v>
      </c>
      <c r="G15" s="174">
        <f>'[2]22'!H17</f>
        <v>33</v>
      </c>
      <c r="H15" s="175">
        <f>'[2]22'!I17</f>
        <v>0</v>
      </c>
      <c r="I15" s="175">
        <f>'[2]22'!J17</f>
        <v>0</v>
      </c>
      <c r="J15" s="175">
        <f>'[2]22'!K17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74">
        <f>'[2]22'!B18</f>
        <v>84</v>
      </c>
      <c r="C16" s="175">
        <f>'[2]22'!C18</f>
        <v>0</v>
      </c>
      <c r="D16" s="175">
        <f>'[2]22'!D18</f>
        <v>0</v>
      </c>
      <c r="E16" s="175">
        <f>'[2]22'!E18</f>
        <v>0</v>
      </c>
      <c r="F16" s="15">
        <f t="shared" si="6"/>
        <v>84</v>
      </c>
      <c r="G16" s="174">
        <f>'[2]22'!H18</f>
        <v>33</v>
      </c>
      <c r="H16" s="175">
        <f>'[2]22'!I18</f>
        <v>0</v>
      </c>
      <c r="I16" s="175">
        <f>'[2]22'!J18</f>
        <v>0</v>
      </c>
      <c r="J16" s="175">
        <f>'[2]22'!K18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74">
        <f>'[2]22'!B19</f>
        <v>84</v>
      </c>
      <c r="C17" s="175">
        <f>'[2]22'!C19</f>
        <v>0</v>
      </c>
      <c r="D17" s="175">
        <f>'[2]22'!D19</f>
        <v>0</v>
      </c>
      <c r="E17" s="175">
        <f>'[2]22'!E19</f>
        <v>0</v>
      </c>
      <c r="F17" s="15">
        <f t="shared" si="6"/>
        <v>84</v>
      </c>
      <c r="G17" s="174">
        <f>'[2]22'!H19</f>
        <v>33</v>
      </c>
      <c r="H17" s="175">
        <f>'[2]22'!I19</f>
        <v>0</v>
      </c>
      <c r="I17" s="175">
        <f>'[2]22'!J19</f>
        <v>0</v>
      </c>
      <c r="J17" s="175">
        <f>'[2]22'!K19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74">
        <f>'[2]22'!B20</f>
        <v>84</v>
      </c>
      <c r="C18" s="175">
        <f>'[2]22'!C20</f>
        <v>0</v>
      </c>
      <c r="D18" s="175">
        <f>'[2]22'!D20</f>
        <v>0</v>
      </c>
      <c r="E18" s="175">
        <f>'[2]22'!E20</f>
        <v>0</v>
      </c>
      <c r="F18" s="15">
        <f t="shared" si="6"/>
        <v>84</v>
      </c>
      <c r="G18" s="174">
        <f>'[2]22'!H20</f>
        <v>33</v>
      </c>
      <c r="H18" s="175">
        <f>'[2]22'!I20</f>
        <v>0</v>
      </c>
      <c r="I18" s="175">
        <f>'[2]22'!J20</f>
        <v>0</v>
      </c>
      <c r="J18" s="175">
        <f>'[2]22'!K20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74">
        <f>'[2]22'!B21</f>
        <v>84</v>
      </c>
      <c r="C19" s="175">
        <f>'[2]22'!C21</f>
        <v>0</v>
      </c>
      <c r="D19" s="175">
        <f>'[2]22'!D21</f>
        <v>0</v>
      </c>
      <c r="E19" s="175">
        <f>'[2]22'!E21</f>
        <v>0</v>
      </c>
      <c r="F19" s="15">
        <f t="shared" si="6"/>
        <v>84</v>
      </c>
      <c r="G19" s="174">
        <f>'[2]22'!H21</f>
        <v>33</v>
      </c>
      <c r="H19" s="175">
        <f>'[2]22'!I21</f>
        <v>0</v>
      </c>
      <c r="I19" s="175">
        <f>'[2]22'!J21</f>
        <v>0</v>
      </c>
      <c r="J19" s="175">
        <f>'[2]22'!K21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74">
        <f>'[2]22'!B22</f>
        <v>84</v>
      </c>
      <c r="C20" s="175">
        <f>'[2]22'!C22</f>
        <v>0</v>
      </c>
      <c r="D20" s="175">
        <f>'[2]22'!D22</f>
        <v>0</v>
      </c>
      <c r="E20" s="175">
        <f>'[2]22'!E22</f>
        <v>0</v>
      </c>
      <c r="F20" s="15">
        <f t="shared" si="6"/>
        <v>84</v>
      </c>
      <c r="G20" s="174">
        <f>'[2]22'!H22</f>
        <v>33</v>
      </c>
      <c r="H20" s="175">
        <f>'[2]22'!I22</f>
        <v>0</v>
      </c>
      <c r="I20" s="175">
        <f>'[2]22'!J22</f>
        <v>0</v>
      </c>
      <c r="J20" s="175">
        <f>'[2]22'!K22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74">
        <f>'[2]22'!B23</f>
        <v>84</v>
      </c>
      <c r="C21" s="175">
        <f>'[2]22'!C23</f>
        <v>0</v>
      </c>
      <c r="D21" s="175">
        <f>'[2]22'!D23</f>
        <v>0</v>
      </c>
      <c r="E21" s="175">
        <f>'[2]22'!E23</f>
        <v>0</v>
      </c>
      <c r="F21" s="15">
        <f t="shared" si="6"/>
        <v>84</v>
      </c>
      <c r="G21" s="174">
        <f>'[2]22'!H23</f>
        <v>33</v>
      </c>
      <c r="H21" s="175">
        <f>'[2]22'!I23</f>
        <v>0</v>
      </c>
      <c r="I21" s="175">
        <f>'[2]22'!J23</f>
        <v>0</v>
      </c>
      <c r="J21" s="175">
        <f>'[2]22'!K23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74">
        <f>'[2]22'!B24</f>
        <v>84</v>
      </c>
      <c r="C22" s="175">
        <f>'[2]22'!C24</f>
        <v>0</v>
      </c>
      <c r="D22" s="175">
        <f>'[2]22'!D24</f>
        <v>0</v>
      </c>
      <c r="E22" s="175">
        <f>'[2]22'!E24</f>
        <v>0</v>
      </c>
      <c r="F22" s="15">
        <f t="shared" si="6"/>
        <v>84</v>
      </c>
      <c r="G22" s="174">
        <f>'[2]22'!H24</f>
        <v>33</v>
      </c>
      <c r="H22" s="175">
        <f>'[2]22'!I24</f>
        <v>0</v>
      </c>
      <c r="I22" s="175">
        <f>'[2]22'!J24</f>
        <v>0</v>
      </c>
      <c r="J22" s="175">
        <f>'[2]22'!K24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74">
        <f>'[2]22'!B25</f>
        <v>84</v>
      </c>
      <c r="C23" s="175">
        <f>'[2]22'!C25</f>
        <v>0</v>
      </c>
      <c r="D23" s="175">
        <f>'[2]22'!D25</f>
        <v>0</v>
      </c>
      <c r="E23" s="175">
        <f>'[2]22'!E25</f>
        <v>0</v>
      </c>
      <c r="F23" s="15">
        <f t="shared" si="6"/>
        <v>84</v>
      </c>
      <c r="G23" s="174">
        <f>'[2]22'!H25</f>
        <v>33</v>
      </c>
      <c r="H23" s="175">
        <f>'[2]22'!I25</f>
        <v>0</v>
      </c>
      <c r="I23" s="175">
        <f>'[2]22'!J25</f>
        <v>0</v>
      </c>
      <c r="J23" s="175">
        <f>'[2]22'!K25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74">
        <f>'[2]22'!B26</f>
        <v>84</v>
      </c>
      <c r="C24" s="175">
        <f>'[2]22'!C26</f>
        <v>0</v>
      </c>
      <c r="D24" s="175">
        <f>'[2]22'!D26</f>
        <v>0</v>
      </c>
      <c r="E24" s="175">
        <f>'[2]22'!E26</f>
        <v>0</v>
      </c>
      <c r="F24" s="15">
        <f t="shared" si="6"/>
        <v>84</v>
      </c>
      <c r="G24" s="174">
        <f>'[2]22'!H26</f>
        <v>33</v>
      </c>
      <c r="H24" s="175">
        <f>'[2]22'!I26</f>
        <v>0</v>
      </c>
      <c r="I24" s="175">
        <f>'[2]22'!J26</f>
        <v>0</v>
      </c>
      <c r="J24" s="175">
        <f>'[2]22'!K26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74">
        <f>'[2]22'!B27</f>
        <v>84</v>
      </c>
      <c r="C25" s="175">
        <f>'[2]22'!C27</f>
        <v>0</v>
      </c>
      <c r="D25" s="175">
        <f>'[2]22'!D27</f>
        <v>0</v>
      </c>
      <c r="E25" s="175">
        <f>'[2]22'!E27</f>
        <v>0</v>
      </c>
      <c r="F25" s="15">
        <f t="shared" si="6"/>
        <v>84</v>
      </c>
      <c r="G25" s="174">
        <f>'[2]22'!H27</f>
        <v>33</v>
      </c>
      <c r="H25" s="175">
        <f>'[2]22'!I27</f>
        <v>0</v>
      </c>
      <c r="I25" s="175">
        <f>'[2]22'!J27</f>
        <v>0</v>
      </c>
      <c r="J25" s="175">
        <f>'[2]22'!K27</f>
        <v>0</v>
      </c>
      <c r="K25" s="15">
        <f t="shared" si="3"/>
        <v>33</v>
      </c>
      <c r="L25" s="18">
        <f>frq!C25</f>
        <v>1</v>
      </c>
      <c r="M25" s="125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174">
        <f>'[2]22'!B28</f>
        <v>84</v>
      </c>
      <c r="C26" s="175">
        <f>'[2]22'!C28</f>
        <v>0</v>
      </c>
      <c r="D26" s="175">
        <f>'[2]22'!D28</f>
        <v>0</v>
      </c>
      <c r="E26" s="175">
        <f>'[2]22'!E28</f>
        <v>0</v>
      </c>
      <c r="F26" s="15">
        <f t="shared" si="6"/>
        <v>84</v>
      </c>
      <c r="G26" s="174">
        <f>'[2]22'!H28</f>
        <v>33</v>
      </c>
      <c r="H26" s="175">
        <f>'[2]22'!I28</f>
        <v>0</v>
      </c>
      <c r="I26" s="175">
        <f>'[2]22'!J28</f>
        <v>0</v>
      </c>
      <c r="J26" s="175">
        <f>'[2]22'!K28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174">
        <f>'[2]22'!B29</f>
        <v>84</v>
      </c>
      <c r="C27" s="175">
        <f>'[2]22'!C29</f>
        <v>0</v>
      </c>
      <c r="D27" s="175">
        <f>'[2]22'!D29</f>
        <v>0</v>
      </c>
      <c r="E27" s="175">
        <f>'[2]22'!E29</f>
        <v>0</v>
      </c>
      <c r="F27" s="15">
        <f t="shared" si="6"/>
        <v>84</v>
      </c>
      <c r="G27" s="174">
        <f>'[2]22'!H29</f>
        <v>33</v>
      </c>
      <c r="H27" s="175">
        <f>'[2]22'!I29</f>
        <v>0</v>
      </c>
      <c r="I27" s="175">
        <f>'[2]22'!J29</f>
        <v>0</v>
      </c>
      <c r="J27" s="175">
        <f>'[2]22'!K29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74">
        <f>'[2]22'!B30</f>
        <v>84</v>
      </c>
      <c r="C28" s="175">
        <f>'[2]22'!C30</f>
        <v>0</v>
      </c>
      <c r="D28" s="175">
        <f>'[2]22'!D30</f>
        <v>0</v>
      </c>
      <c r="E28" s="175">
        <f>'[2]22'!E30</f>
        <v>0</v>
      </c>
      <c r="F28" s="15">
        <f t="shared" si="6"/>
        <v>84</v>
      </c>
      <c r="G28" s="174">
        <f>'[2]22'!H30</f>
        <v>32</v>
      </c>
      <c r="H28" s="175">
        <f>'[2]22'!I30</f>
        <v>0</v>
      </c>
      <c r="I28" s="175">
        <f>'[2]22'!J30</f>
        <v>0</v>
      </c>
      <c r="J28" s="175">
        <f>'[2]22'!K30</f>
        <v>0</v>
      </c>
      <c r="K28" s="15">
        <f t="shared" si="3"/>
        <v>32</v>
      </c>
      <c r="L28" s="18">
        <f>frq!C28</f>
        <v>1</v>
      </c>
      <c r="M28" s="125">
        <f t="shared" si="4"/>
        <v>31.6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31.6</v>
      </c>
      <c r="R28" s="18">
        <v>0.4</v>
      </c>
    </row>
    <row r="29" spans="1:18">
      <c r="A29" s="8" t="s">
        <v>71</v>
      </c>
      <c r="B29" s="174">
        <f>'[2]22'!B31</f>
        <v>84</v>
      </c>
      <c r="C29" s="175">
        <f>'[2]22'!C31</f>
        <v>0</v>
      </c>
      <c r="D29" s="175">
        <f>'[2]22'!D31</f>
        <v>0</v>
      </c>
      <c r="E29" s="175">
        <f>'[2]22'!E31</f>
        <v>0</v>
      </c>
      <c r="F29" s="15">
        <f t="shared" si="6"/>
        <v>84</v>
      </c>
      <c r="G29" s="174">
        <f>'[2]22'!H31</f>
        <v>32</v>
      </c>
      <c r="H29" s="175">
        <f>'[2]22'!I31</f>
        <v>0</v>
      </c>
      <c r="I29" s="175">
        <f>'[2]22'!J31</f>
        <v>0</v>
      </c>
      <c r="J29" s="175">
        <f>'[2]22'!K31</f>
        <v>0</v>
      </c>
      <c r="K29" s="15">
        <f t="shared" si="3"/>
        <v>32</v>
      </c>
      <c r="L29" s="18">
        <f>frq!C29</f>
        <v>1</v>
      </c>
      <c r="M29" s="125">
        <f t="shared" si="4"/>
        <v>31.6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31.6</v>
      </c>
      <c r="R29" s="18">
        <v>0.4</v>
      </c>
    </row>
    <row r="30" spans="1:18">
      <c r="A30" s="8" t="s">
        <v>72</v>
      </c>
      <c r="B30" s="174">
        <f>'[2]22'!B32</f>
        <v>84</v>
      </c>
      <c r="C30" s="175">
        <f>'[2]22'!C32</f>
        <v>0</v>
      </c>
      <c r="D30" s="175">
        <f>'[2]22'!D32</f>
        <v>0</v>
      </c>
      <c r="E30" s="175">
        <f>'[2]22'!E32</f>
        <v>0</v>
      </c>
      <c r="F30" s="15">
        <f t="shared" si="6"/>
        <v>84</v>
      </c>
      <c r="G30" s="174">
        <f>'[2]22'!H32</f>
        <v>32</v>
      </c>
      <c r="H30" s="175">
        <f>'[2]22'!I32</f>
        <v>0</v>
      </c>
      <c r="I30" s="175">
        <f>'[2]22'!J32</f>
        <v>0</v>
      </c>
      <c r="J30" s="175">
        <f>'[2]22'!K32</f>
        <v>0</v>
      </c>
      <c r="K30" s="15">
        <f t="shared" si="3"/>
        <v>32</v>
      </c>
      <c r="L30" s="18">
        <f>frq!C30</f>
        <v>1</v>
      </c>
      <c r="M30" s="125">
        <f t="shared" si="4"/>
        <v>31.6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31.6</v>
      </c>
      <c r="R30" s="18">
        <v>0.4</v>
      </c>
    </row>
    <row r="31" spans="1:18">
      <c r="A31" s="8" t="s">
        <v>73</v>
      </c>
      <c r="B31" s="174">
        <f>'[2]22'!B33</f>
        <v>84</v>
      </c>
      <c r="C31" s="175">
        <f>'[2]22'!C33</f>
        <v>0</v>
      </c>
      <c r="D31" s="175">
        <f>'[2]22'!D33</f>
        <v>0</v>
      </c>
      <c r="E31" s="175">
        <f>'[2]22'!E33</f>
        <v>0</v>
      </c>
      <c r="F31" s="15">
        <f t="shared" si="6"/>
        <v>84</v>
      </c>
      <c r="G31" s="174">
        <f>'[2]22'!H33</f>
        <v>32</v>
      </c>
      <c r="H31" s="175">
        <f>'[2]22'!I33</f>
        <v>0</v>
      </c>
      <c r="I31" s="175">
        <f>'[2]22'!J33</f>
        <v>0</v>
      </c>
      <c r="J31" s="175">
        <f>'[2]22'!K33</f>
        <v>0</v>
      </c>
      <c r="K31" s="15">
        <f t="shared" si="3"/>
        <v>32</v>
      </c>
      <c r="L31" s="18">
        <f>frq!C31</f>
        <v>1</v>
      </c>
      <c r="M31" s="125">
        <f t="shared" si="4"/>
        <v>31.6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31.6</v>
      </c>
      <c r="R31" s="18">
        <v>0.4</v>
      </c>
    </row>
    <row r="32" spans="1:18">
      <c r="A32" s="8" t="s">
        <v>74</v>
      </c>
      <c r="B32" s="174">
        <f>'[2]22'!B34</f>
        <v>84</v>
      </c>
      <c r="C32" s="175">
        <f>'[2]22'!C34</f>
        <v>0</v>
      </c>
      <c r="D32" s="175">
        <f>'[2]22'!D34</f>
        <v>0</v>
      </c>
      <c r="E32" s="175">
        <f>'[2]22'!E34</f>
        <v>0</v>
      </c>
      <c r="F32" s="15">
        <f t="shared" si="6"/>
        <v>84</v>
      </c>
      <c r="G32" s="174">
        <f>'[2]22'!H34</f>
        <v>32</v>
      </c>
      <c r="H32" s="175">
        <f>'[2]22'!I34</f>
        <v>0</v>
      </c>
      <c r="I32" s="175">
        <f>'[2]22'!J34</f>
        <v>0</v>
      </c>
      <c r="J32" s="175">
        <f>'[2]22'!K34</f>
        <v>0</v>
      </c>
      <c r="K32" s="15">
        <f t="shared" si="3"/>
        <v>32</v>
      </c>
      <c r="L32" s="18">
        <f>frq!C32</f>
        <v>1</v>
      </c>
      <c r="M32" s="125">
        <f t="shared" si="4"/>
        <v>31.6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31.6</v>
      </c>
      <c r="R32" s="18">
        <v>0.4</v>
      </c>
    </row>
    <row r="33" spans="1:18">
      <c r="A33" s="8" t="s">
        <v>75</v>
      </c>
      <c r="B33" s="174">
        <f>'[2]22'!B35</f>
        <v>84</v>
      </c>
      <c r="C33" s="175">
        <f>'[2]22'!C35</f>
        <v>0</v>
      </c>
      <c r="D33" s="175">
        <f>'[2]22'!D35</f>
        <v>0</v>
      </c>
      <c r="E33" s="175">
        <f>'[2]22'!E35</f>
        <v>0</v>
      </c>
      <c r="F33" s="15">
        <f t="shared" si="6"/>
        <v>84</v>
      </c>
      <c r="G33" s="174">
        <f>'[2]22'!H35</f>
        <v>32</v>
      </c>
      <c r="H33" s="175">
        <f>'[2]22'!I35</f>
        <v>0</v>
      </c>
      <c r="I33" s="175">
        <f>'[2]22'!J35</f>
        <v>0</v>
      </c>
      <c r="J33" s="175">
        <f>'[2]22'!K35</f>
        <v>0</v>
      </c>
      <c r="K33" s="15">
        <f t="shared" si="3"/>
        <v>32</v>
      </c>
      <c r="L33" s="18">
        <f>frq!C33</f>
        <v>1</v>
      </c>
      <c r="M33" s="125">
        <f t="shared" si="4"/>
        <v>31.6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31.6</v>
      </c>
      <c r="R33" s="18">
        <v>0.4</v>
      </c>
    </row>
    <row r="34" spans="1:18">
      <c r="A34" s="8" t="s">
        <v>76</v>
      </c>
      <c r="B34" s="174">
        <f>'[2]22'!B36</f>
        <v>84</v>
      </c>
      <c r="C34" s="175">
        <f>'[2]22'!C36</f>
        <v>0</v>
      </c>
      <c r="D34" s="175">
        <f>'[2]22'!D36</f>
        <v>0</v>
      </c>
      <c r="E34" s="175">
        <f>'[2]22'!E36</f>
        <v>0</v>
      </c>
      <c r="F34" s="15">
        <f t="shared" si="6"/>
        <v>84</v>
      </c>
      <c r="G34" s="174">
        <f>'[2]22'!H36</f>
        <v>32</v>
      </c>
      <c r="H34" s="175">
        <f>'[2]22'!I36</f>
        <v>0</v>
      </c>
      <c r="I34" s="175">
        <f>'[2]22'!J36</f>
        <v>0</v>
      </c>
      <c r="J34" s="175">
        <f>'[2]22'!K36</f>
        <v>0</v>
      </c>
      <c r="K34" s="15">
        <f t="shared" si="3"/>
        <v>32</v>
      </c>
      <c r="L34" s="18">
        <f>frq!C34</f>
        <v>1</v>
      </c>
      <c r="M34" s="125">
        <f t="shared" si="4"/>
        <v>31.6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31.6</v>
      </c>
      <c r="R34" s="18">
        <v>0.4</v>
      </c>
    </row>
    <row r="35" spans="1:18">
      <c r="A35" s="8" t="s">
        <v>77</v>
      </c>
      <c r="B35" s="174">
        <f>'[2]22'!B37</f>
        <v>84</v>
      </c>
      <c r="C35" s="175">
        <f>'[2]22'!C37</f>
        <v>0</v>
      </c>
      <c r="D35" s="175">
        <f>'[2]22'!D37</f>
        <v>0</v>
      </c>
      <c r="E35" s="175">
        <f>'[2]22'!E37</f>
        <v>0</v>
      </c>
      <c r="F35" s="15">
        <f t="shared" si="6"/>
        <v>84</v>
      </c>
      <c r="G35" s="174">
        <f>'[2]22'!H37</f>
        <v>32</v>
      </c>
      <c r="H35" s="175">
        <f>'[2]22'!I37</f>
        <v>0</v>
      </c>
      <c r="I35" s="175">
        <f>'[2]22'!J37</f>
        <v>0</v>
      </c>
      <c r="J35" s="175">
        <f>'[2]22'!K37</f>
        <v>0</v>
      </c>
      <c r="K35" s="15">
        <f t="shared" si="3"/>
        <v>32</v>
      </c>
      <c r="L35" s="18">
        <f>frq!C35</f>
        <v>1</v>
      </c>
      <c r="M35" s="125">
        <f t="shared" si="4"/>
        <v>31.6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31.6</v>
      </c>
      <c r="R35" s="18">
        <v>0.4</v>
      </c>
    </row>
    <row r="36" spans="1:18">
      <c r="A36" s="8" t="s">
        <v>78</v>
      </c>
      <c r="B36" s="174">
        <f>'[2]22'!B38</f>
        <v>84</v>
      </c>
      <c r="C36" s="175">
        <f>'[2]22'!C38</f>
        <v>0</v>
      </c>
      <c r="D36" s="175">
        <f>'[2]22'!D38</f>
        <v>0</v>
      </c>
      <c r="E36" s="175">
        <f>'[2]22'!E38</f>
        <v>0</v>
      </c>
      <c r="F36" s="15">
        <f t="shared" si="6"/>
        <v>84</v>
      </c>
      <c r="G36" s="174">
        <f>'[2]22'!H38</f>
        <v>32</v>
      </c>
      <c r="H36" s="175">
        <f>'[2]22'!I38</f>
        <v>0</v>
      </c>
      <c r="I36" s="175">
        <f>'[2]22'!J38</f>
        <v>0</v>
      </c>
      <c r="J36" s="175">
        <f>'[2]22'!K38</f>
        <v>0</v>
      </c>
      <c r="K36" s="15">
        <f t="shared" si="3"/>
        <v>32</v>
      </c>
      <c r="L36" s="18">
        <f>frq!C36</f>
        <v>1</v>
      </c>
      <c r="M36" s="125">
        <f t="shared" si="4"/>
        <v>31.6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</v>
      </c>
      <c r="R36" s="18">
        <v>0.4</v>
      </c>
    </row>
    <row r="37" spans="1:18">
      <c r="A37" s="8" t="s">
        <v>79</v>
      </c>
      <c r="B37" s="174">
        <f>'[2]22'!B39</f>
        <v>84</v>
      </c>
      <c r="C37" s="175">
        <f>'[2]22'!C39</f>
        <v>0</v>
      </c>
      <c r="D37" s="175">
        <f>'[2]22'!D39</f>
        <v>0</v>
      </c>
      <c r="E37" s="175">
        <f>'[2]22'!E39</f>
        <v>0</v>
      </c>
      <c r="F37" s="15">
        <f t="shared" si="6"/>
        <v>84</v>
      </c>
      <c r="G37" s="174">
        <f>'[2]22'!H39</f>
        <v>32</v>
      </c>
      <c r="H37" s="175">
        <f>'[2]22'!I39</f>
        <v>0</v>
      </c>
      <c r="I37" s="175">
        <f>'[2]22'!J39</f>
        <v>0</v>
      </c>
      <c r="J37" s="175">
        <f>'[2]22'!K39</f>
        <v>0</v>
      </c>
      <c r="K37" s="15">
        <f t="shared" si="3"/>
        <v>32</v>
      </c>
      <c r="L37" s="18">
        <f>frq!C37</f>
        <v>1</v>
      </c>
      <c r="M37" s="125">
        <f t="shared" si="4"/>
        <v>31.6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</v>
      </c>
      <c r="R37" s="18">
        <v>0.4</v>
      </c>
    </row>
    <row r="38" spans="1:18">
      <c r="A38" s="8" t="s">
        <v>80</v>
      </c>
      <c r="B38" s="174">
        <f>'[2]22'!B40</f>
        <v>84</v>
      </c>
      <c r="C38" s="175">
        <f>'[2]22'!C40</f>
        <v>0</v>
      </c>
      <c r="D38" s="175">
        <f>'[2]22'!D40</f>
        <v>0</v>
      </c>
      <c r="E38" s="175">
        <f>'[2]22'!E40</f>
        <v>0</v>
      </c>
      <c r="F38" s="15">
        <f t="shared" si="6"/>
        <v>84</v>
      </c>
      <c r="G38" s="174">
        <f>'[2]22'!H40</f>
        <v>32</v>
      </c>
      <c r="H38" s="175">
        <f>'[2]22'!I40</f>
        <v>0</v>
      </c>
      <c r="I38" s="175">
        <f>'[2]22'!J40</f>
        <v>0</v>
      </c>
      <c r="J38" s="175">
        <f>'[2]22'!K40</f>
        <v>0</v>
      </c>
      <c r="K38" s="15">
        <f t="shared" si="3"/>
        <v>32</v>
      </c>
      <c r="L38" s="18">
        <f>frq!C38</f>
        <v>1</v>
      </c>
      <c r="M38" s="125">
        <f t="shared" si="4"/>
        <v>31.6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31.6</v>
      </c>
      <c r="R38" s="18">
        <v>0.4</v>
      </c>
    </row>
    <row r="39" spans="1:18">
      <c r="A39" s="8" t="s">
        <v>81</v>
      </c>
      <c r="B39" s="174">
        <f>'[2]22'!B41</f>
        <v>84</v>
      </c>
      <c r="C39" s="175">
        <f>'[2]22'!C41</f>
        <v>0</v>
      </c>
      <c r="D39" s="175">
        <f>'[2]22'!D41</f>
        <v>0</v>
      </c>
      <c r="E39" s="175">
        <f>'[2]22'!E41</f>
        <v>0</v>
      </c>
      <c r="F39" s="15">
        <f t="shared" si="6"/>
        <v>84</v>
      </c>
      <c r="G39" s="174">
        <f>'[2]22'!H41</f>
        <v>32</v>
      </c>
      <c r="H39" s="175">
        <f>'[2]22'!I41</f>
        <v>0</v>
      </c>
      <c r="I39" s="175">
        <f>'[2]22'!J41</f>
        <v>0</v>
      </c>
      <c r="J39" s="175">
        <f>'[2]22'!K41</f>
        <v>0</v>
      </c>
      <c r="K39" s="15">
        <f t="shared" si="3"/>
        <v>32</v>
      </c>
      <c r="L39" s="18">
        <f>frq!C39</f>
        <v>1</v>
      </c>
      <c r="M39" s="125">
        <f t="shared" si="4"/>
        <v>31.3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</v>
      </c>
      <c r="R39" s="18">
        <v>0.7</v>
      </c>
    </row>
    <row r="40" spans="1:18">
      <c r="A40" s="8" t="s">
        <v>82</v>
      </c>
      <c r="B40" s="174">
        <f>'[2]22'!B42</f>
        <v>84</v>
      </c>
      <c r="C40" s="175">
        <f>'[2]22'!C42</f>
        <v>0</v>
      </c>
      <c r="D40" s="175">
        <f>'[2]22'!D42</f>
        <v>0</v>
      </c>
      <c r="E40" s="175">
        <f>'[2]22'!E42</f>
        <v>0</v>
      </c>
      <c r="F40" s="15">
        <f t="shared" si="6"/>
        <v>84</v>
      </c>
      <c r="G40" s="174">
        <f>'[2]22'!H42</f>
        <v>32</v>
      </c>
      <c r="H40" s="175">
        <f>'[2]22'!I42</f>
        <v>0</v>
      </c>
      <c r="I40" s="175">
        <f>'[2]22'!J42</f>
        <v>0</v>
      </c>
      <c r="J40" s="175">
        <f>'[2]22'!K42</f>
        <v>0</v>
      </c>
      <c r="K40" s="15">
        <f t="shared" si="3"/>
        <v>32</v>
      </c>
      <c r="L40" s="18">
        <f>frq!C40</f>
        <v>1</v>
      </c>
      <c r="M40" s="125">
        <f t="shared" si="4"/>
        <v>31.3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31.3</v>
      </c>
      <c r="R40" s="18">
        <v>0.7</v>
      </c>
    </row>
    <row r="41" spans="1:18">
      <c r="A41" s="8" t="s">
        <v>83</v>
      </c>
      <c r="B41" s="174">
        <f>'[2]22'!B43</f>
        <v>84</v>
      </c>
      <c r="C41" s="175">
        <f>'[2]22'!C43</f>
        <v>0</v>
      </c>
      <c r="D41" s="175">
        <f>'[2]22'!D43</f>
        <v>0</v>
      </c>
      <c r="E41" s="175">
        <f>'[2]22'!E43</f>
        <v>0</v>
      </c>
      <c r="F41" s="15">
        <f t="shared" si="6"/>
        <v>84</v>
      </c>
      <c r="G41" s="174">
        <f>'[2]22'!H43</f>
        <v>32</v>
      </c>
      <c r="H41" s="175">
        <f>'[2]22'!I43</f>
        <v>0</v>
      </c>
      <c r="I41" s="175">
        <f>'[2]22'!J43</f>
        <v>0</v>
      </c>
      <c r="J41" s="175">
        <f>'[2]22'!K43</f>
        <v>0</v>
      </c>
      <c r="K41" s="15">
        <f t="shared" si="3"/>
        <v>32</v>
      </c>
      <c r="L41" s="18">
        <f>frq!C41</f>
        <v>1</v>
      </c>
      <c r="M41" s="125">
        <f t="shared" si="4"/>
        <v>31.3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31.3</v>
      </c>
      <c r="R41" s="18">
        <v>0.7</v>
      </c>
    </row>
    <row r="42" spans="1:18">
      <c r="A42" s="8" t="s">
        <v>84</v>
      </c>
      <c r="B42" s="174">
        <f>'[2]22'!B44</f>
        <v>84</v>
      </c>
      <c r="C42" s="175">
        <f>'[2]22'!C44</f>
        <v>0</v>
      </c>
      <c r="D42" s="175">
        <f>'[2]22'!D44</f>
        <v>0</v>
      </c>
      <c r="E42" s="175">
        <f>'[2]22'!E44</f>
        <v>0</v>
      </c>
      <c r="F42" s="15">
        <f t="shared" si="6"/>
        <v>84</v>
      </c>
      <c r="G42" s="174">
        <f>'[2]22'!H44</f>
        <v>32</v>
      </c>
      <c r="H42" s="175">
        <f>'[2]22'!I44</f>
        <v>0</v>
      </c>
      <c r="I42" s="175">
        <f>'[2]22'!J44</f>
        <v>0</v>
      </c>
      <c r="J42" s="175">
        <f>'[2]22'!K44</f>
        <v>0</v>
      </c>
      <c r="K42" s="15">
        <f t="shared" si="3"/>
        <v>32</v>
      </c>
      <c r="L42" s="18">
        <f>frq!C42</f>
        <v>1</v>
      </c>
      <c r="M42" s="125">
        <f t="shared" si="4"/>
        <v>31.3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31.3</v>
      </c>
      <c r="R42" s="18">
        <v>0.7</v>
      </c>
    </row>
    <row r="43" spans="1:18">
      <c r="A43" s="8" t="s">
        <v>85</v>
      </c>
      <c r="B43" s="174">
        <f>'[2]22'!B45</f>
        <v>84</v>
      </c>
      <c r="C43" s="175">
        <f>'[2]22'!C45</f>
        <v>0</v>
      </c>
      <c r="D43" s="175">
        <f>'[2]22'!D45</f>
        <v>0</v>
      </c>
      <c r="E43" s="175">
        <f>'[2]22'!E45</f>
        <v>0</v>
      </c>
      <c r="F43" s="15">
        <f t="shared" si="6"/>
        <v>84</v>
      </c>
      <c r="G43" s="174">
        <f>'[2]22'!H45</f>
        <v>32</v>
      </c>
      <c r="H43" s="175">
        <f>'[2]22'!I45</f>
        <v>0</v>
      </c>
      <c r="I43" s="175">
        <f>'[2]22'!J45</f>
        <v>0</v>
      </c>
      <c r="J43" s="175">
        <f>'[2]22'!K45</f>
        <v>0</v>
      </c>
      <c r="K43" s="15">
        <f t="shared" si="3"/>
        <v>32</v>
      </c>
      <c r="L43" s="18">
        <f>frq!C43</f>
        <v>1</v>
      </c>
      <c r="M43" s="125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</row>
    <row r="44" spans="1:18">
      <c r="A44" s="8" t="s">
        <v>86</v>
      </c>
      <c r="B44" s="174">
        <f>'[2]22'!B46</f>
        <v>84</v>
      </c>
      <c r="C44" s="175">
        <f>'[2]22'!C46</f>
        <v>0</v>
      </c>
      <c r="D44" s="175">
        <f>'[2]22'!D46</f>
        <v>0</v>
      </c>
      <c r="E44" s="175">
        <f>'[2]22'!E46</f>
        <v>0</v>
      </c>
      <c r="F44" s="15">
        <f t="shared" si="6"/>
        <v>84</v>
      </c>
      <c r="G44" s="174">
        <f>'[2]22'!H46</f>
        <v>32</v>
      </c>
      <c r="H44" s="175">
        <f>'[2]22'!I46</f>
        <v>0</v>
      </c>
      <c r="I44" s="175">
        <f>'[2]22'!J46</f>
        <v>0</v>
      </c>
      <c r="J44" s="175">
        <f>'[2]22'!K46</f>
        <v>0</v>
      </c>
      <c r="K44" s="15">
        <f t="shared" si="3"/>
        <v>32</v>
      </c>
      <c r="L44" s="18">
        <f>frq!C44</f>
        <v>1</v>
      </c>
      <c r="M44" s="125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</row>
    <row r="45" spans="1:18">
      <c r="A45" s="8" t="s">
        <v>87</v>
      </c>
      <c r="B45" s="174">
        <f>'[2]22'!B47</f>
        <v>84</v>
      </c>
      <c r="C45" s="175">
        <f>'[2]22'!C47</f>
        <v>0</v>
      </c>
      <c r="D45" s="175">
        <f>'[2]22'!D47</f>
        <v>0</v>
      </c>
      <c r="E45" s="175">
        <f>'[2]22'!E47</f>
        <v>0</v>
      </c>
      <c r="F45" s="15">
        <f t="shared" si="6"/>
        <v>84</v>
      </c>
      <c r="G45" s="174">
        <f>'[2]22'!H47</f>
        <v>32</v>
      </c>
      <c r="H45" s="175">
        <f>'[2]22'!I47</f>
        <v>0</v>
      </c>
      <c r="I45" s="175">
        <f>'[2]22'!J47</f>
        <v>0</v>
      </c>
      <c r="J45" s="175">
        <f>'[2]22'!K47</f>
        <v>0</v>
      </c>
      <c r="K45" s="15">
        <f t="shared" si="3"/>
        <v>32</v>
      </c>
      <c r="L45" s="18">
        <f>frq!C45</f>
        <v>1</v>
      </c>
      <c r="M45" s="125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174">
        <f>'[2]22'!B48</f>
        <v>84</v>
      </c>
      <c r="C46" s="175">
        <f>'[2]22'!C48</f>
        <v>0</v>
      </c>
      <c r="D46" s="175">
        <f>'[2]22'!D48</f>
        <v>0</v>
      </c>
      <c r="E46" s="175">
        <f>'[2]22'!E48</f>
        <v>0</v>
      </c>
      <c r="F46" s="15">
        <f t="shared" si="6"/>
        <v>84</v>
      </c>
      <c r="G46" s="174">
        <f>'[2]22'!H48</f>
        <v>32</v>
      </c>
      <c r="H46" s="175">
        <f>'[2]22'!I48</f>
        <v>0</v>
      </c>
      <c r="I46" s="175">
        <f>'[2]22'!J48</f>
        <v>0</v>
      </c>
      <c r="J46" s="175">
        <f>'[2]22'!K48</f>
        <v>0</v>
      </c>
      <c r="K46" s="15">
        <f t="shared" si="3"/>
        <v>32</v>
      </c>
      <c r="L46" s="18">
        <f>frq!C46</f>
        <v>1</v>
      </c>
      <c r="M46" s="125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</row>
    <row r="47" spans="1:18">
      <c r="A47" s="8" t="s">
        <v>89</v>
      </c>
      <c r="B47" s="174">
        <f>'[2]22'!B49</f>
        <v>84</v>
      </c>
      <c r="C47" s="175">
        <f>'[2]22'!C49</f>
        <v>0</v>
      </c>
      <c r="D47" s="175">
        <f>'[2]22'!D49</f>
        <v>0</v>
      </c>
      <c r="E47" s="175">
        <f>'[2]22'!E49</f>
        <v>0</v>
      </c>
      <c r="F47" s="15">
        <f t="shared" si="6"/>
        <v>84</v>
      </c>
      <c r="G47" s="174">
        <f>'[2]22'!H49</f>
        <v>32</v>
      </c>
      <c r="H47" s="175">
        <f>'[2]22'!I49</f>
        <v>0</v>
      </c>
      <c r="I47" s="175">
        <f>'[2]22'!J49</f>
        <v>0</v>
      </c>
      <c r="J47" s="175">
        <f>'[2]22'!K49</f>
        <v>0</v>
      </c>
      <c r="K47" s="15">
        <f t="shared" si="3"/>
        <v>32</v>
      </c>
      <c r="L47" s="18">
        <f>frq!C47</f>
        <v>1</v>
      </c>
      <c r="M47" s="125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174">
        <f>'[2]22'!B50</f>
        <v>84</v>
      </c>
      <c r="C48" s="175">
        <f>'[2]22'!C50</f>
        <v>0</v>
      </c>
      <c r="D48" s="175">
        <f>'[2]22'!D50</f>
        <v>0</v>
      </c>
      <c r="E48" s="175">
        <f>'[2]22'!E50</f>
        <v>0</v>
      </c>
      <c r="F48" s="15">
        <f t="shared" si="6"/>
        <v>84</v>
      </c>
      <c r="G48" s="174">
        <f>'[2]22'!H50</f>
        <v>32</v>
      </c>
      <c r="H48" s="175">
        <f>'[2]22'!I50</f>
        <v>0</v>
      </c>
      <c r="I48" s="175">
        <f>'[2]22'!J50</f>
        <v>0</v>
      </c>
      <c r="J48" s="175">
        <f>'[2]22'!K50</f>
        <v>0</v>
      </c>
      <c r="K48" s="15">
        <f t="shared" si="3"/>
        <v>32</v>
      </c>
      <c r="L48" s="18">
        <f>frq!C48</f>
        <v>1</v>
      </c>
      <c r="M48" s="125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174">
        <f>'[2]22'!B51</f>
        <v>84</v>
      </c>
      <c r="C49" s="175">
        <f>'[2]22'!C51</f>
        <v>0</v>
      </c>
      <c r="D49" s="175">
        <f>'[2]22'!D51</f>
        <v>0</v>
      </c>
      <c r="E49" s="175">
        <f>'[2]22'!E51</f>
        <v>0</v>
      </c>
      <c r="F49" s="15">
        <f t="shared" si="6"/>
        <v>84</v>
      </c>
      <c r="G49" s="174">
        <f>'[2]22'!H51</f>
        <v>32</v>
      </c>
      <c r="H49" s="175">
        <f>'[2]22'!I51</f>
        <v>0</v>
      </c>
      <c r="I49" s="175">
        <f>'[2]22'!J51</f>
        <v>0</v>
      </c>
      <c r="J49" s="175">
        <f>'[2]22'!K51</f>
        <v>0</v>
      </c>
      <c r="K49" s="15">
        <f t="shared" si="3"/>
        <v>32</v>
      </c>
      <c r="L49" s="18">
        <f>frq!C49</f>
        <v>1</v>
      </c>
      <c r="M49" s="125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174">
        <f>'[2]22'!B52</f>
        <v>84</v>
      </c>
      <c r="C50" s="175">
        <f>'[2]22'!C52</f>
        <v>0</v>
      </c>
      <c r="D50" s="175">
        <f>'[2]22'!D52</f>
        <v>0</v>
      </c>
      <c r="E50" s="175">
        <f>'[2]22'!E52</f>
        <v>0</v>
      </c>
      <c r="F50" s="15">
        <f t="shared" si="6"/>
        <v>84</v>
      </c>
      <c r="G50" s="174">
        <f>'[2]22'!H52</f>
        <v>32</v>
      </c>
      <c r="H50" s="175">
        <f>'[2]22'!I52</f>
        <v>0</v>
      </c>
      <c r="I50" s="175">
        <f>'[2]22'!J52</f>
        <v>0</v>
      </c>
      <c r="J50" s="175">
        <f>'[2]22'!K52</f>
        <v>0</v>
      </c>
      <c r="K50" s="15">
        <f t="shared" si="3"/>
        <v>32</v>
      </c>
      <c r="L50" s="18">
        <f>frq!C50</f>
        <v>1</v>
      </c>
      <c r="M50" s="125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174">
        <f>'[2]22'!B53</f>
        <v>84</v>
      </c>
      <c r="C51" s="175">
        <f>'[2]22'!C53</f>
        <v>0</v>
      </c>
      <c r="D51" s="175">
        <f>'[2]22'!D53</f>
        <v>0</v>
      </c>
      <c r="E51" s="175">
        <f>'[2]22'!E53</f>
        <v>0</v>
      </c>
      <c r="F51" s="15">
        <f t="shared" si="6"/>
        <v>84</v>
      </c>
      <c r="G51" s="174">
        <f>'[2]22'!H53</f>
        <v>32</v>
      </c>
      <c r="H51" s="175">
        <f>'[2]22'!I53</f>
        <v>0</v>
      </c>
      <c r="I51" s="175">
        <f>'[2]22'!J53</f>
        <v>0</v>
      </c>
      <c r="J51" s="175">
        <f>'[2]22'!K53</f>
        <v>0</v>
      </c>
      <c r="K51" s="15">
        <f t="shared" si="3"/>
        <v>32</v>
      </c>
      <c r="L51" s="18">
        <f>frq!C51</f>
        <v>1</v>
      </c>
      <c r="M51" s="125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74">
        <f>'[2]22'!B54</f>
        <v>84</v>
      </c>
      <c r="C52" s="175">
        <f>'[2]22'!C54</f>
        <v>0</v>
      </c>
      <c r="D52" s="175">
        <f>'[2]22'!D54</f>
        <v>0</v>
      </c>
      <c r="E52" s="175">
        <f>'[2]22'!E54</f>
        <v>0</v>
      </c>
      <c r="F52" s="15">
        <f t="shared" si="6"/>
        <v>84</v>
      </c>
      <c r="G52" s="174">
        <f>'[2]22'!H54</f>
        <v>32</v>
      </c>
      <c r="H52" s="175">
        <f>'[2]22'!I54</f>
        <v>0</v>
      </c>
      <c r="I52" s="175">
        <f>'[2]22'!J54</f>
        <v>0</v>
      </c>
      <c r="J52" s="175">
        <f>'[2]22'!K54</f>
        <v>0</v>
      </c>
      <c r="K52" s="15">
        <f t="shared" si="3"/>
        <v>32</v>
      </c>
      <c r="L52" s="18">
        <f>frq!C52</f>
        <v>1</v>
      </c>
      <c r="M52" s="125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74">
        <f>'[2]22'!B55</f>
        <v>84</v>
      </c>
      <c r="C53" s="175">
        <f>'[2]22'!C55</f>
        <v>0</v>
      </c>
      <c r="D53" s="175">
        <f>'[2]22'!D55</f>
        <v>0</v>
      </c>
      <c r="E53" s="175">
        <f>'[2]22'!E55</f>
        <v>0</v>
      </c>
      <c r="F53" s="15">
        <f t="shared" si="6"/>
        <v>84</v>
      </c>
      <c r="G53" s="174">
        <f>'[2]22'!H55</f>
        <v>31</v>
      </c>
      <c r="H53" s="175">
        <f>'[2]22'!I55</f>
        <v>0</v>
      </c>
      <c r="I53" s="175">
        <f>'[2]22'!J55</f>
        <v>0</v>
      </c>
      <c r="J53" s="175">
        <f>'[2]22'!K55</f>
        <v>0</v>
      </c>
      <c r="K53" s="15">
        <f t="shared" si="3"/>
        <v>31</v>
      </c>
      <c r="L53" s="18">
        <f>frq!C53</f>
        <v>1</v>
      </c>
      <c r="M53" s="125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174">
        <f>'[2]22'!B56</f>
        <v>84</v>
      </c>
      <c r="C54" s="175">
        <f>'[2]22'!C56</f>
        <v>0</v>
      </c>
      <c r="D54" s="175">
        <f>'[2]22'!D56</f>
        <v>0</v>
      </c>
      <c r="E54" s="175">
        <f>'[2]22'!E56</f>
        <v>0</v>
      </c>
      <c r="F54" s="15">
        <f t="shared" si="6"/>
        <v>84</v>
      </c>
      <c r="G54" s="174">
        <f>'[2]22'!H56</f>
        <v>31</v>
      </c>
      <c r="H54" s="175">
        <f>'[2]22'!I56</f>
        <v>0</v>
      </c>
      <c r="I54" s="175">
        <f>'[2]22'!J56</f>
        <v>0</v>
      </c>
      <c r="J54" s="175">
        <f>'[2]22'!K56</f>
        <v>0</v>
      </c>
      <c r="K54" s="15">
        <f t="shared" si="3"/>
        <v>31</v>
      </c>
      <c r="L54" s="18">
        <f>frq!C54</f>
        <v>1</v>
      </c>
      <c r="M54" s="125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</row>
    <row r="55" spans="1:18">
      <c r="A55" s="8" t="s">
        <v>97</v>
      </c>
      <c r="B55" s="174">
        <f>'[2]22'!B57</f>
        <v>84</v>
      </c>
      <c r="C55" s="175">
        <f>'[2]22'!C57</f>
        <v>0</v>
      </c>
      <c r="D55" s="175">
        <f>'[2]22'!D57</f>
        <v>0</v>
      </c>
      <c r="E55" s="175">
        <f>'[2]22'!E57</f>
        <v>0</v>
      </c>
      <c r="F55" s="15">
        <f t="shared" si="6"/>
        <v>84</v>
      </c>
      <c r="G55" s="174">
        <f>'[2]22'!H57</f>
        <v>31</v>
      </c>
      <c r="H55" s="175">
        <f>'[2]22'!I57</f>
        <v>0</v>
      </c>
      <c r="I55" s="175">
        <f>'[2]22'!J57</f>
        <v>0</v>
      </c>
      <c r="J55" s="175">
        <f>'[2]22'!K57</f>
        <v>0</v>
      </c>
      <c r="K55" s="15">
        <f t="shared" si="3"/>
        <v>31</v>
      </c>
      <c r="L55" s="18">
        <f>frq!C55</f>
        <v>1</v>
      </c>
      <c r="M55" s="125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174">
        <f>'[2]22'!B58</f>
        <v>84</v>
      </c>
      <c r="C56" s="175">
        <f>'[2]22'!C58</f>
        <v>0</v>
      </c>
      <c r="D56" s="175">
        <f>'[2]22'!D58</f>
        <v>0</v>
      </c>
      <c r="E56" s="175">
        <f>'[2]22'!E58</f>
        <v>0</v>
      </c>
      <c r="F56" s="15">
        <f t="shared" si="6"/>
        <v>84</v>
      </c>
      <c r="G56" s="174">
        <f>'[2]22'!H58</f>
        <v>31</v>
      </c>
      <c r="H56" s="175">
        <f>'[2]22'!I58</f>
        <v>0</v>
      </c>
      <c r="I56" s="175">
        <f>'[2]22'!J58</f>
        <v>0</v>
      </c>
      <c r="J56" s="175">
        <f>'[2]22'!K58</f>
        <v>0</v>
      </c>
      <c r="K56" s="15">
        <f t="shared" si="3"/>
        <v>31</v>
      </c>
      <c r="L56" s="18">
        <f>frq!C56</f>
        <v>1</v>
      </c>
      <c r="M56" s="125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174">
        <f>'[2]22'!B59</f>
        <v>84</v>
      </c>
      <c r="C57" s="175">
        <f>'[2]22'!C59</f>
        <v>0</v>
      </c>
      <c r="D57" s="175">
        <f>'[2]22'!D59</f>
        <v>0</v>
      </c>
      <c r="E57" s="175">
        <f>'[2]22'!E59</f>
        <v>0</v>
      </c>
      <c r="F57" s="15">
        <f t="shared" si="6"/>
        <v>84</v>
      </c>
      <c r="G57" s="174">
        <f>'[2]22'!H59</f>
        <v>31</v>
      </c>
      <c r="H57" s="175">
        <f>'[2]22'!I59</f>
        <v>0</v>
      </c>
      <c r="I57" s="175">
        <f>'[2]22'!J59</f>
        <v>0</v>
      </c>
      <c r="J57" s="175">
        <f>'[2]22'!K59</f>
        <v>0</v>
      </c>
      <c r="K57" s="15">
        <f t="shared" si="3"/>
        <v>31</v>
      </c>
      <c r="L57" s="18">
        <f>frq!C57</f>
        <v>1</v>
      </c>
      <c r="M57" s="125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174">
        <f>'[2]22'!B60</f>
        <v>84</v>
      </c>
      <c r="C58" s="175">
        <f>'[2]22'!C60</f>
        <v>0</v>
      </c>
      <c r="D58" s="175">
        <f>'[2]22'!D60</f>
        <v>0</v>
      </c>
      <c r="E58" s="175">
        <f>'[2]22'!E60</f>
        <v>0</v>
      </c>
      <c r="F58" s="15">
        <f t="shared" si="6"/>
        <v>84</v>
      </c>
      <c r="G58" s="174">
        <f>'[2]22'!H60</f>
        <v>31</v>
      </c>
      <c r="H58" s="175">
        <f>'[2]22'!I60</f>
        <v>0</v>
      </c>
      <c r="I58" s="175">
        <f>'[2]22'!J60</f>
        <v>0</v>
      </c>
      <c r="J58" s="175">
        <f>'[2]22'!K60</f>
        <v>0</v>
      </c>
      <c r="K58" s="15">
        <f t="shared" si="3"/>
        <v>31</v>
      </c>
      <c r="L58" s="18">
        <f>frq!C58</f>
        <v>1</v>
      </c>
      <c r="M58" s="125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74">
        <f>'[2]22'!B61</f>
        <v>84</v>
      </c>
      <c r="C59" s="175">
        <f>'[2]22'!C61</f>
        <v>0</v>
      </c>
      <c r="D59" s="175">
        <f>'[2]22'!D61</f>
        <v>0</v>
      </c>
      <c r="E59" s="175">
        <f>'[2]22'!E61</f>
        <v>0</v>
      </c>
      <c r="F59" s="15">
        <f t="shared" si="6"/>
        <v>84</v>
      </c>
      <c r="G59" s="174">
        <f>'[2]22'!H61</f>
        <v>31</v>
      </c>
      <c r="H59" s="175">
        <f>'[2]22'!I61</f>
        <v>0</v>
      </c>
      <c r="I59" s="175">
        <f>'[2]22'!J61</f>
        <v>0</v>
      </c>
      <c r="J59" s="175">
        <f>'[2]22'!K61</f>
        <v>0</v>
      </c>
      <c r="K59" s="15">
        <f t="shared" si="3"/>
        <v>31</v>
      </c>
      <c r="L59" s="18">
        <f>frq!C59</f>
        <v>1</v>
      </c>
      <c r="M59" s="125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74">
        <f>'[2]22'!B62</f>
        <v>84</v>
      </c>
      <c r="C60" s="175">
        <f>'[2]22'!C62</f>
        <v>0</v>
      </c>
      <c r="D60" s="175">
        <f>'[2]22'!D62</f>
        <v>0</v>
      </c>
      <c r="E60" s="175">
        <f>'[2]22'!E62</f>
        <v>0</v>
      </c>
      <c r="F60" s="15">
        <f t="shared" si="6"/>
        <v>84</v>
      </c>
      <c r="G60" s="174">
        <f>'[2]22'!H62</f>
        <v>31</v>
      </c>
      <c r="H60" s="175">
        <f>'[2]22'!I62</f>
        <v>0</v>
      </c>
      <c r="I60" s="175">
        <f>'[2]22'!J62</f>
        <v>0</v>
      </c>
      <c r="J60" s="175">
        <f>'[2]22'!K62</f>
        <v>0</v>
      </c>
      <c r="K60" s="15">
        <f t="shared" si="3"/>
        <v>31</v>
      </c>
      <c r="L60" s="18">
        <f>frq!C60</f>
        <v>1</v>
      </c>
      <c r="M60" s="125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74">
        <f>'[2]22'!B63</f>
        <v>84</v>
      </c>
      <c r="C61" s="175">
        <f>'[2]22'!C63</f>
        <v>0</v>
      </c>
      <c r="D61" s="175">
        <f>'[2]22'!D63</f>
        <v>0</v>
      </c>
      <c r="E61" s="175">
        <f>'[2]22'!E63</f>
        <v>0</v>
      </c>
      <c r="F61" s="15">
        <f t="shared" si="6"/>
        <v>84</v>
      </c>
      <c r="G61" s="174">
        <f>'[2]22'!H63</f>
        <v>31</v>
      </c>
      <c r="H61" s="175">
        <f>'[2]22'!I63</f>
        <v>0</v>
      </c>
      <c r="I61" s="175">
        <f>'[2]22'!J63</f>
        <v>0</v>
      </c>
      <c r="J61" s="175">
        <f>'[2]22'!K63</f>
        <v>0</v>
      </c>
      <c r="K61" s="15">
        <f t="shared" si="3"/>
        <v>31</v>
      </c>
      <c r="L61" s="18">
        <f>frq!C61</f>
        <v>1</v>
      </c>
      <c r="M61" s="125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74">
        <f>'[2]22'!B64</f>
        <v>84</v>
      </c>
      <c r="C62" s="175">
        <f>'[2]22'!C64</f>
        <v>0</v>
      </c>
      <c r="D62" s="175">
        <f>'[2]22'!D64</f>
        <v>0</v>
      </c>
      <c r="E62" s="175">
        <f>'[2]22'!E64</f>
        <v>0</v>
      </c>
      <c r="F62" s="15">
        <f t="shared" si="6"/>
        <v>84</v>
      </c>
      <c r="G62" s="174">
        <f>'[2]22'!H64</f>
        <v>31</v>
      </c>
      <c r="H62" s="175">
        <f>'[2]22'!I64</f>
        <v>0</v>
      </c>
      <c r="I62" s="175">
        <f>'[2]22'!J64</f>
        <v>0</v>
      </c>
      <c r="J62" s="175">
        <f>'[2]22'!K64</f>
        <v>0</v>
      </c>
      <c r="K62" s="15">
        <f t="shared" si="3"/>
        <v>31</v>
      </c>
      <c r="L62" s="18">
        <f>frq!C62</f>
        <v>1</v>
      </c>
      <c r="M62" s="125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74">
        <f>'[2]22'!B65</f>
        <v>84</v>
      </c>
      <c r="C63" s="175">
        <f>'[2]22'!C65</f>
        <v>0</v>
      </c>
      <c r="D63" s="175">
        <f>'[2]22'!D65</f>
        <v>0</v>
      </c>
      <c r="E63" s="175">
        <f>'[2]22'!E65</f>
        <v>0</v>
      </c>
      <c r="F63" s="15">
        <f t="shared" si="6"/>
        <v>84</v>
      </c>
      <c r="G63" s="174">
        <f>'[2]22'!H65</f>
        <v>31</v>
      </c>
      <c r="H63" s="175">
        <f>'[2]22'!I65</f>
        <v>0</v>
      </c>
      <c r="I63" s="175">
        <f>'[2]22'!J65</f>
        <v>0</v>
      </c>
      <c r="J63" s="175">
        <f>'[2]22'!K65</f>
        <v>0</v>
      </c>
      <c r="K63" s="15">
        <f t="shared" si="3"/>
        <v>31</v>
      </c>
      <c r="L63" s="18">
        <f>frq!C63</f>
        <v>1</v>
      </c>
      <c r="M63" s="125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74">
        <f>'[2]22'!B66</f>
        <v>84</v>
      </c>
      <c r="C64" s="175">
        <f>'[2]22'!C66</f>
        <v>0</v>
      </c>
      <c r="D64" s="175">
        <f>'[2]22'!D66</f>
        <v>0</v>
      </c>
      <c r="E64" s="175">
        <f>'[2]22'!E66</f>
        <v>0</v>
      </c>
      <c r="F64" s="15">
        <f t="shared" si="6"/>
        <v>84</v>
      </c>
      <c r="G64" s="174">
        <f>'[2]22'!H66</f>
        <v>31</v>
      </c>
      <c r="H64" s="175">
        <f>'[2]22'!I66</f>
        <v>0</v>
      </c>
      <c r="I64" s="175">
        <f>'[2]22'!J66</f>
        <v>0</v>
      </c>
      <c r="J64" s="175">
        <f>'[2]22'!K66</f>
        <v>0</v>
      </c>
      <c r="K64" s="15">
        <f t="shared" si="3"/>
        <v>31</v>
      </c>
      <c r="L64" s="18">
        <f>frq!C64</f>
        <v>1</v>
      </c>
      <c r="M64" s="125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74">
        <f>'[2]22'!B67</f>
        <v>84</v>
      </c>
      <c r="C65" s="175">
        <f>'[2]22'!C67</f>
        <v>0</v>
      </c>
      <c r="D65" s="175">
        <f>'[2]22'!D67</f>
        <v>0</v>
      </c>
      <c r="E65" s="175">
        <f>'[2]22'!E67</f>
        <v>0</v>
      </c>
      <c r="F65" s="15">
        <f t="shared" si="6"/>
        <v>84</v>
      </c>
      <c r="G65" s="174">
        <f>'[2]22'!H67</f>
        <v>31</v>
      </c>
      <c r="H65" s="175">
        <f>'[2]22'!I67</f>
        <v>0</v>
      </c>
      <c r="I65" s="175">
        <f>'[2]22'!J67</f>
        <v>0</v>
      </c>
      <c r="J65" s="175">
        <f>'[2]22'!K67</f>
        <v>0</v>
      </c>
      <c r="K65" s="15">
        <f t="shared" si="3"/>
        <v>31</v>
      </c>
      <c r="L65" s="18">
        <f>frq!C65</f>
        <v>1</v>
      </c>
      <c r="M65" s="125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74">
        <f>'[2]22'!B68</f>
        <v>84</v>
      </c>
      <c r="C66" s="175">
        <f>'[2]22'!C68</f>
        <v>0</v>
      </c>
      <c r="D66" s="175">
        <f>'[2]22'!D68</f>
        <v>0</v>
      </c>
      <c r="E66" s="175">
        <f>'[2]22'!E68</f>
        <v>0</v>
      </c>
      <c r="F66" s="15">
        <f t="shared" si="6"/>
        <v>84</v>
      </c>
      <c r="G66" s="174">
        <f>'[2]22'!H68</f>
        <v>31</v>
      </c>
      <c r="H66" s="175">
        <f>'[2]22'!I68</f>
        <v>0</v>
      </c>
      <c r="I66" s="175">
        <f>'[2]22'!J68</f>
        <v>0</v>
      </c>
      <c r="J66" s="175">
        <f>'[2]22'!K68</f>
        <v>0</v>
      </c>
      <c r="K66" s="15">
        <f t="shared" si="3"/>
        <v>31</v>
      </c>
      <c r="L66" s="18">
        <f>frq!C66</f>
        <v>1</v>
      </c>
      <c r="M66" s="125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74">
        <f>'[2]22'!B69</f>
        <v>84</v>
      </c>
      <c r="C67" s="175">
        <f>'[2]22'!C69</f>
        <v>0</v>
      </c>
      <c r="D67" s="175">
        <f>'[2]22'!D69</f>
        <v>0</v>
      </c>
      <c r="E67" s="175">
        <f>'[2]22'!E69</f>
        <v>0</v>
      </c>
      <c r="F67" s="15">
        <f t="shared" si="6"/>
        <v>84</v>
      </c>
      <c r="G67" s="174">
        <f>'[2]22'!H69</f>
        <v>31</v>
      </c>
      <c r="H67" s="175">
        <f>'[2]22'!I69</f>
        <v>0</v>
      </c>
      <c r="I67" s="175">
        <f>'[2]22'!J69</f>
        <v>0</v>
      </c>
      <c r="J67" s="175">
        <f>'[2]22'!K69</f>
        <v>0</v>
      </c>
      <c r="K67" s="15">
        <f t="shared" si="3"/>
        <v>31</v>
      </c>
      <c r="L67" s="18">
        <f>frq!C67</f>
        <v>1</v>
      </c>
      <c r="M67" s="125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74">
        <f>'[2]22'!B70</f>
        <v>84</v>
      </c>
      <c r="C68" s="175">
        <f>'[2]22'!C70</f>
        <v>0</v>
      </c>
      <c r="D68" s="175">
        <f>'[2]22'!D70</f>
        <v>0</v>
      </c>
      <c r="E68" s="175">
        <f>'[2]22'!E70</f>
        <v>0</v>
      </c>
      <c r="F68" s="15">
        <f t="shared" si="6"/>
        <v>84</v>
      </c>
      <c r="G68" s="174">
        <f>'[2]22'!H70</f>
        <v>31</v>
      </c>
      <c r="H68" s="175">
        <f>'[2]22'!I70</f>
        <v>0</v>
      </c>
      <c r="I68" s="175">
        <f>'[2]22'!J70</f>
        <v>0</v>
      </c>
      <c r="J68" s="175">
        <f>'[2]22'!K70</f>
        <v>0</v>
      </c>
      <c r="K68" s="15">
        <f t="shared" ref="K68:K98" si="13">SUM(G68:J68)</f>
        <v>31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74">
        <f>'[2]22'!B71</f>
        <v>84</v>
      </c>
      <c r="C69" s="175">
        <f>'[2]22'!C71</f>
        <v>0</v>
      </c>
      <c r="D69" s="175">
        <f>'[2]22'!D71</f>
        <v>0</v>
      </c>
      <c r="E69" s="175">
        <f>'[2]22'!E71</f>
        <v>0</v>
      </c>
      <c r="F69" s="15">
        <f t="shared" ref="F69:F98" si="16">SUM(B69:E69)</f>
        <v>84</v>
      </c>
      <c r="G69" s="174">
        <f>'[2]22'!H71</f>
        <v>31</v>
      </c>
      <c r="H69" s="175">
        <f>'[2]22'!I71</f>
        <v>0</v>
      </c>
      <c r="I69" s="175">
        <f>'[2]22'!J71</f>
        <v>0</v>
      </c>
      <c r="J69" s="175">
        <f>'[2]22'!K71</f>
        <v>0</v>
      </c>
      <c r="K69" s="15">
        <f t="shared" si="13"/>
        <v>31</v>
      </c>
      <c r="L69" s="18">
        <f>frq!C69</f>
        <v>1</v>
      </c>
      <c r="M69" s="125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74">
        <f>'[2]22'!B72</f>
        <v>84</v>
      </c>
      <c r="C70" s="175">
        <f>'[2]22'!C72</f>
        <v>0</v>
      </c>
      <c r="D70" s="175">
        <f>'[2]22'!D72</f>
        <v>0</v>
      </c>
      <c r="E70" s="175">
        <f>'[2]22'!E72</f>
        <v>0</v>
      </c>
      <c r="F70" s="15">
        <f t="shared" si="16"/>
        <v>84</v>
      </c>
      <c r="G70" s="174">
        <f>'[2]22'!H72</f>
        <v>31</v>
      </c>
      <c r="H70" s="175">
        <f>'[2]22'!I72</f>
        <v>0</v>
      </c>
      <c r="I70" s="175">
        <f>'[2]22'!J72</f>
        <v>0</v>
      </c>
      <c r="J70" s="175">
        <f>'[2]22'!K72</f>
        <v>0</v>
      </c>
      <c r="K70" s="15">
        <f t="shared" si="13"/>
        <v>31</v>
      </c>
      <c r="L70" s="18">
        <f>frq!C70</f>
        <v>1</v>
      </c>
      <c r="M70" s="125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74">
        <f>'[2]22'!B73</f>
        <v>84</v>
      </c>
      <c r="C71" s="175">
        <f>'[2]22'!C73</f>
        <v>0</v>
      </c>
      <c r="D71" s="175">
        <f>'[2]22'!D73</f>
        <v>0</v>
      </c>
      <c r="E71" s="175">
        <f>'[2]22'!E73</f>
        <v>0</v>
      </c>
      <c r="F71" s="15">
        <f t="shared" si="16"/>
        <v>84</v>
      </c>
      <c r="G71" s="174">
        <f>'[2]22'!H73</f>
        <v>31</v>
      </c>
      <c r="H71" s="175">
        <f>'[2]22'!I73</f>
        <v>0</v>
      </c>
      <c r="I71" s="175">
        <f>'[2]22'!J73</f>
        <v>0</v>
      </c>
      <c r="J71" s="175">
        <f>'[2]22'!K73</f>
        <v>0</v>
      </c>
      <c r="K71" s="15">
        <f t="shared" si="13"/>
        <v>31</v>
      </c>
      <c r="L71" s="18">
        <f>frq!C71</f>
        <v>1</v>
      </c>
      <c r="M71" s="125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74">
        <f>'[2]22'!B74</f>
        <v>84</v>
      </c>
      <c r="C72" s="175">
        <f>'[2]22'!C74</f>
        <v>0</v>
      </c>
      <c r="D72" s="175">
        <f>'[2]22'!D74</f>
        <v>0</v>
      </c>
      <c r="E72" s="175">
        <f>'[2]22'!E74</f>
        <v>0</v>
      </c>
      <c r="F72" s="15">
        <f t="shared" si="16"/>
        <v>84</v>
      </c>
      <c r="G72" s="174">
        <f>'[2]22'!H74</f>
        <v>31</v>
      </c>
      <c r="H72" s="175">
        <f>'[2]22'!I74</f>
        <v>0</v>
      </c>
      <c r="I72" s="175">
        <f>'[2]22'!J74</f>
        <v>0</v>
      </c>
      <c r="J72" s="175">
        <f>'[2]22'!K74</f>
        <v>0</v>
      </c>
      <c r="K72" s="15">
        <f t="shared" si="13"/>
        <v>31</v>
      </c>
      <c r="L72" s="18">
        <f>frq!C72</f>
        <v>1</v>
      </c>
      <c r="M72" s="125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74">
        <f>'[2]22'!B75</f>
        <v>84</v>
      </c>
      <c r="C73" s="175">
        <f>'[2]22'!C75</f>
        <v>0</v>
      </c>
      <c r="D73" s="175">
        <f>'[2]22'!D75</f>
        <v>0</v>
      </c>
      <c r="E73" s="175">
        <f>'[2]22'!E75</f>
        <v>0</v>
      </c>
      <c r="F73" s="15">
        <f t="shared" si="16"/>
        <v>84</v>
      </c>
      <c r="G73" s="174">
        <f>'[2]22'!H75</f>
        <v>31</v>
      </c>
      <c r="H73" s="175">
        <f>'[2]22'!I75</f>
        <v>0</v>
      </c>
      <c r="I73" s="175">
        <f>'[2]22'!J75</f>
        <v>0</v>
      </c>
      <c r="J73" s="175">
        <f>'[2]22'!K75</f>
        <v>0</v>
      </c>
      <c r="K73" s="15">
        <f t="shared" si="13"/>
        <v>31</v>
      </c>
      <c r="L73" s="18">
        <f>frq!C73</f>
        <v>1</v>
      </c>
      <c r="M73" s="125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74">
        <f>'[2]22'!B76</f>
        <v>84</v>
      </c>
      <c r="C74" s="175">
        <f>'[2]22'!C76</f>
        <v>0</v>
      </c>
      <c r="D74" s="175">
        <f>'[2]22'!D76</f>
        <v>0</v>
      </c>
      <c r="E74" s="175">
        <f>'[2]22'!E76</f>
        <v>0</v>
      </c>
      <c r="F74" s="15">
        <f t="shared" si="16"/>
        <v>84</v>
      </c>
      <c r="G74" s="174">
        <f>'[2]22'!H76</f>
        <v>31</v>
      </c>
      <c r="H74" s="175">
        <f>'[2]22'!I76</f>
        <v>0</v>
      </c>
      <c r="I74" s="175">
        <f>'[2]22'!J76</f>
        <v>0</v>
      </c>
      <c r="J74" s="175">
        <f>'[2]22'!K76</f>
        <v>0</v>
      </c>
      <c r="K74" s="15">
        <f t="shared" si="13"/>
        <v>31</v>
      </c>
      <c r="L74" s="18">
        <f>frq!C74</f>
        <v>1</v>
      </c>
      <c r="M74" s="125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74">
        <f>'[2]22'!B77</f>
        <v>84</v>
      </c>
      <c r="C75" s="175">
        <f>'[2]22'!C77</f>
        <v>0</v>
      </c>
      <c r="D75" s="175">
        <f>'[2]22'!D77</f>
        <v>0</v>
      </c>
      <c r="E75" s="175">
        <f>'[2]22'!E77</f>
        <v>0</v>
      </c>
      <c r="F75" s="15">
        <f t="shared" si="16"/>
        <v>84</v>
      </c>
      <c r="G75" s="174">
        <f>'[2]22'!H77</f>
        <v>31</v>
      </c>
      <c r="H75" s="175">
        <f>'[2]22'!I77</f>
        <v>0</v>
      </c>
      <c r="I75" s="175">
        <f>'[2]22'!J77</f>
        <v>0</v>
      </c>
      <c r="J75" s="175">
        <f>'[2]22'!K77</f>
        <v>0</v>
      </c>
      <c r="K75" s="15">
        <f t="shared" si="13"/>
        <v>31</v>
      </c>
      <c r="L75" s="18">
        <f>frq!C75</f>
        <v>1</v>
      </c>
      <c r="M75" s="125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74">
        <f>'[2]22'!B78</f>
        <v>84</v>
      </c>
      <c r="C76" s="175">
        <f>'[2]22'!C78</f>
        <v>0</v>
      </c>
      <c r="D76" s="175">
        <f>'[2]22'!D78</f>
        <v>0</v>
      </c>
      <c r="E76" s="175">
        <f>'[2]22'!E78</f>
        <v>0</v>
      </c>
      <c r="F76" s="15">
        <f t="shared" si="16"/>
        <v>84</v>
      </c>
      <c r="G76" s="174">
        <f>'[2]22'!H78</f>
        <v>31</v>
      </c>
      <c r="H76" s="175">
        <f>'[2]22'!I78</f>
        <v>0</v>
      </c>
      <c r="I76" s="175">
        <f>'[2]22'!J78</f>
        <v>0</v>
      </c>
      <c r="J76" s="175">
        <f>'[2]22'!K78</f>
        <v>0</v>
      </c>
      <c r="K76" s="15">
        <f t="shared" si="13"/>
        <v>31</v>
      </c>
      <c r="L76" s="18">
        <f>frq!C76</f>
        <v>1</v>
      </c>
      <c r="M76" s="125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74">
        <f>'[2]22'!B79</f>
        <v>84</v>
      </c>
      <c r="C77" s="175">
        <f>'[2]22'!C79</f>
        <v>0</v>
      </c>
      <c r="D77" s="175">
        <f>'[2]22'!D79</f>
        <v>0</v>
      </c>
      <c r="E77" s="175">
        <f>'[2]22'!E79</f>
        <v>0</v>
      </c>
      <c r="F77" s="15">
        <f t="shared" si="16"/>
        <v>84</v>
      </c>
      <c r="G77" s="174">
        <f>'[2]22'!H79</f>
        <v>31</v>
      </c>
      <c r="H77" s="175">
        <f>'[2]22'!I79</f>
        <v>0</v>
      </c>
      <c r="I77" s="175">
        <f>'[2]22'!J79</f>
        <v>0</v>
      </c>
      <c r="J77" s="175">
        <f>'[2]22'!K79</f>
        <v>0</v>
      </c>
      <c r="K77" s="15">
        <f t="shared" si="13"/>
        <v>31</v>
      </c>
      <c r="L77" s="18">
        <f>frq!C77</f>
        <v>1</v>
      </c>
      <c r="M77" s="125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74">
        <f>'[2]22'!B80</f>
        <v>84</v>
      </c>
      <c r="C78" s="175">
        <f>'[2]22'!C80</f>
        <v>0</v>
      </c>
      <c r="D78" s="175">
        <f>'[2]22'!D80</f>
        <v>0</v>
      </c>
      <c r="E78" s="175">
        <f>'[2]22'!E80</f>
        <v>0</v>
      </c>
      <c r="F78" s="15">
        <f t="shared" si="16"/>
        <v>84</v>
      </c>
      <c r="G78" s="174">
        <f>'[2]22'!H80</f>
        <v>31</v>
      </c>
      <c r="H78" s="175">
        <f>'[2]22'!I80</f>
        <v>0</v>
      </c>
      <c r="I78" s="175">
        <f>'[2]22'!J80</f>
        <v>0</v>
      </c>
      <c r="J78" s="175">
        <f>'[2]22'!K80</f>
        <v>0</v>
      </c>
      <c r="K78" s="15">
        <f t="shared" si="13"/>
        <v>31</v>
      </c>
      <c r="L78" s="18">
        <f>frq!C78</f>
        <v>1</v>
      </c>
      <c r="M78" s="125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74">
        <f>'[2]22'!B81</f>
        <v>84</v>
      </c>
      <c r="C79" s="175">
        <f>'[2]22'!C81</f>
        <v>0</v>
      </c>
      <c r="D79" s="175">
        <f>'[2]22'!D81</f>
        <v>0</v>
      </c>
      <c r="E79" s="175">
        <f>'[2]22'!E81</f>
        <v>0</v>
      </c>
      <c r="F79" s="15">
        <f t="shared" si="16"/>
        <v>84</v>
      </c>
      <c r="G79" s="174">
        <f>'[2]22'!H81</f>
        <v>31</v>
      </c>
      <c r="H79" s="175">
        <f>'[2]22'!I81</f>
        <v>0</v>
      </c>
      <c r="I79" s="175">
        <f>'[2]22'!J81</f>
        <v>0</v>
      </c>
      <c r="J79" s="175">
        <f>'[2]22'!K81</f>
        <v>0</v>
      </c>
      <c r="K79" s="15">
        <f t="shared" si="13"/>
        <v>31</v>
      </c>
      <c r="L79" s="18">
        <f>frq!C79</f>
        <v>1</v>
      </c>
      <c r="M79" s="125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74">
        <f>'[2]22'!B82</f>
        <v>84</v>
      </c>
      <c r="C80" s="175">
        <f>'[2]22'!C82</f>
        <v>0</v>
      </c>
      <c r="D80" s="175">
        <f>'[2]22'!D82</f>
        <v>0</v>
      </c>
      <c r="E80" s="175">
        <f>'[2]22'!E82</f>
        <v>0</v>
      </c>
      <c r="F80" s="15">
        <f t="shared" si="16"/>
        <v>84</v>
      </c>
      <c r="G80" s="174">
        <f>'[2]22'!H82</f>
        <v>31</v>
      </c>
      <c r="H80" s="175">
        <f>'[2]22'!I82</f>
        <v>0</v>
      </c>
      <c r="I80" s="175">
        <f>'[2]22'!J82</f>
        <v>0</v>
      </c>
      <c r="J80" s="175">
        <f>'[2]22'!K82</f>
        <v>0</v>
      </c>
      <c r="K80" s="15">
        <f t="shared" si="13"/>
        <v>31</v>
      </c>
      <c r="L80" s="18">
        <f>frq!C80</f>
        <v>1</v>
      </c>
      <c r="M80" s="125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74">
        <f>'[2]22'!B83</f>
        <v>84</v>
      </c>
      <c r="C81" s="175">
        <f>'[2]22'!C83</f>
        <v>0</v>
      </c>
      <c r="D81" s="175">
        <f>'[2]22'!D83</f>
        <v>0</v>
      </c>
      <c r="E81" s="175">
        <f>'[2]22'!E83</f>
        <v>0</v>
      </c>
      <c r="F81" s="15">
        <f t="shared" si="16"/>
        <v>84</v>
      </c>
      <c r="G81" s="174">
        <f>'[2]22'!H83</f>
        <v>31</v>
      </c>
      <c r="H81" s="175">
        <f>'[2]22'!I83</f>
        <v>0</v>
      </c>
      <c r="I81" s="175">
        <f>'[2]22'!J83</f>
        <v>0</v>
      </c>
      <c r="J81" s="175">
        <f>'[2]22'!K83</f>
        <v>0</v>
      </c>
      <c r="K81" s="15">
        <f t="shared" si="13"/>
        <v>31</v>
      </c>
      <c r="L81" s="18">
        <f>frq!C81</f>
        <v>1</v>
      </c>
      <c r="M81" s="125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174">
        <f>'[2]22'!B84</f>
        <v>84</v>
      </c>
      <c r="C82" s="175">
        <f>'[2]22'!C84</f>
        <v>0</v>
      </c>
      <c r="D82" s="175">
        <f>'[2]22'!D84</f>
        <v>0</v>
      </c>
      <c r="E82" s="175">
        <f>'[2]22'!E84</f>
        <v>0</v>
      </c>
      <c r="F82" s="15">
        <f t="shared" si="16"/>
        <v>84</v>
      </c>
      <c r="G82" s="174">
        <f>'[2]22'!H84</f>
        <v>31</v>
      </c>
      <c r="H82" s="175">
        <f>'[2]22'!I84</f>
        <v>0</v>
      </c>
      <c r="I82" s="175">
        <f>'[2]22'!J84</f>
        <v>0</v>
      </c>
      <c r="J82" s="175">
        <f>'[2]22'!K84</f>
        <v>0</v>
      </c>
      <c r="K82" s="15">
        <f t="shared" si="13"/>
        <v>31</v>
      </c>
      <c r="L82" s="18">
        <f>frq!C82</f>
        <v>1</v>
      </c>
      <c r="M82" s="125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174">
        <f>'[2]22'!B85</f>
        <v>84</v>
      </c>
      <c r="C83" s="175">
        <f>'[2]22'!C85</f>
        <v>0</v>
      </c>
      <c r="D83" s="175">
        <f>'[2]22'!D85</f>
        <v>0</v>
      </c>
      <c r="E83" s="175">
        <f>'[2]22'!E85</f>
        <v>0</v>
      </c>
      <c r="F83" s="15">
        <f t="shared" si="16"/>
        <v>84</v>
      </c>
      <c r="G83" s="174">
        <f>'[2]22'!H85</f>
        <v>31</v>
      </c>
      <c r="H83" s="175">
        <f>'[2]22'!I85</f>
        <v>0</v>
      </c>
      <c r="I83" s="175">
        <f>'[2]22'!J85</f>
        <v>0</v>
      </c>
      <c r="J83" s="175">
        <f>'[2]22'!K85</f>
        <v>0</v>
      </c>
      <c r="K83" s="15">
        <f t="shared" si="13"/>
        <v>31</v>
      </c>
      <c r="L83" s="18">
        <f>frq!C83</f>
        <v>1</v>
      </c>
      <c r="M83" s="125">
        <f t="shared" si="14"/>
        <v>30.6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30.6</v>
      </c>
      <c r="R83" s="18">
        <v>0.4</v>
      </c>
    </row>
    <row r="84" spans="1:18">
      <c r="A84" s="8" t="s">
        <v>126</v>
      </c>
      <c r="B84" s="174">
        <f>'[2]22'!B86</f>
        <v>84</v>
      </c>
      <c r="C84" s="175">
        <f>'[2]22'!C86</f>
        <v>0</v>
      </c>
      <c r="D84" s="175">
        <f>'[2]22'!D86</f>
        <v>0</v>
      </c>
      <c r="E84" s="175">
        <f>'[2]22'!E86</f>
        <v>0</v>
      </c>
      <c r="F84" s="15">
        <f t="shared" si="16"/>
        <v>84</v>
      </c>
      <c r="G84" s="174">
        <f>'[2]22'!H86</f>
        <v>31</v>
      </c>
      <c r="H84" s="175">
        <f>'[2]22'!I86</f>
        <v>0</v>
      </c>
      <c r="I84" s="175">
        <f>'[2]22'!J86</f>
        <v>0</v>
      </c>
      <c r="J84" s="175">
        <f>'[2]22'!K86</f>
        <v>0</v>
      </c>
      <c r="K84" s="15">
        <f t="shared" si="13"/>
        <v>31</v>
      </c>
      <c r="L84" s="18">
        <f>frq!C84</f>
        <v>1</v>
      </c>
      <c r="M84" s="125">
        <f t="shared" si="14"/>
        <v>30.6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30.6</v>
      </c>
      <c r="R84" s="18">
        <v>0.4</v>
      </c>
    </row>
    <row r="85" spans="1:18">
      <c r="A85" s="8" t="s">
        <v>127</v>
      </c>
      <c r="B85" s="174">
        <f>'[2]22'!B87</f>
        <v>84</v>
      </c>
      <c r="C85" s="175">
        <f>'[2]22'!C87</f>
        <v>0</v>
      </c>
      <c r="D85" s="175">
        <f>'[2]22'!D87</f>
        <v>0</v>
      </c>
      <c r="E85" s="175">
        <f>'[2]22'!E87</f>
        <v>0</v>
      </c>
      <c r="F85" s="15">
        <f t="shared" si="16"/>
        <v>84</v>
      </c>
      <c r="G85" s="174">
        <f>'[2]22'!H87</f>
        <v>31</v>
      </c>
      <c r="H85" s="175">
        <f>'[2]22'!I87</f>
        <v>0</v>
      </c>
      <c r="I85" s="175">
        <f>'[2]22'!J87</f>
        <v>0</v>
      </c>
      <c r="J85" s="175">
        <f>'[2]22'!K87</f>
        <v>0</v>
      </c>
      <c r="K85" s="15">
        <f t="shared" si="13"/>
        <v>31</v>
      </c>
      <c r="L85" s="18">
        <f>frq!C85</f>
        <v>1</v>
      </c>
      <c r="M85" s="125">
        <f t="shared" si="14"/>
        <v>30.6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30.6</v>
      </c>
      <c r="R85" s="18">
        <v>0.4</v>
      </c>
    </row>
    <row r="86" spans="1:18">
      <c r="A86" s="8" t="s">
        <v>128</v>
      </c>
      <c r="B86" s="174">
        <f>'[2]22'!B88</f>
        <v>84</v>
      </c>
      <c r="C86" s="175">
        <f>'[2]22'!C88</f>
        <v>0</v>
      </c>
      <c r="D86" s="175">
        <f>'[2]22'!D88</f>
        <v>0</v>
      </c>
      <c r="E86" s="175">
        <f>'[2]22'!E88</f>
        <v>0</v>
      </c>
      <c r="F86" s="15">
        <f t="shared" si="16"/>
        <v>84</v>
      </c>
      <c r="G86" s="174">
        <f>'[2]22'!H88</f>
        <v>31</v>
      </c>
      <c r="H86" s="175">
        <f>'[2]22'!I88</f>
        <v>0</v>
      </c>
      <c r="I86" s="175">
        <f>'[2]22'!J88</f>
        <v>0</v>
      </c>
      <c r="J86" s="175">
        <f>'[2]22'!K88</f>
        <v>0</v>
      </c>
      <c r="K86" s="15">
        <f t="shared" si="13"/>
        <v>31</v>
      </c>
      <c r="L86" s="18">
        <f>frq!C86</f>
        <v>1</v>
      </c>
      <c r="M86" s="125">
        <f t="shared" si="14"/>
        <v>30.6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30.6</v>
      </c>
      <c r="R86" s="18">
        <v>0.4</v>
      </c>
    </row>
    <row r="87" spans="1:18">
      <c r="A87" s="8" t="s">
        <v>129</v>
      </c>
      <c r="B87" s="174">
        <f>'[2]22'!B89</f>
        <v>84</v>
      </c>
      <c r="C87" s="175">
        <f>'[2]22'!C89</f>
        <v>0</v>
      </c>
      <c r="D87" s="175">
        <f>'[2]22'!D89</f>
        <v>0</v>
      </c>
      <c r="E87" s="175">
        <f>'[2]22'!E89</f>
        <v>0</v>
      </c>
      <c r="F87" s="15">
        <f t="shared" si="16"/>
        <v>84</v>
      </c>
      <c r="G87" s="174">
        <f>'[2]22'!H89</f>
        <v>31</v>
      </c>
      <c r="H87" s="175">
        <f>'[2]22'!I89</f>
        <v>0</v>
      </c>
      <c r="I87" s="175">
        <f>'[2]22'!J89</f>
        <v>0</v>
      </c>
      <c r="J87" s="175">
        <f>'[2]22'!K89</f>
        <v>0</v>
      </c>
      <c r="K87" s="15">
        <f t="shared" si="13"/>
        <v>31</v>
      </c>
      <c r="L87" s="18">
        <f>frq!C87</f>
        <v>1</v>
      </c>
      <c r="M87" s="125">
        <f t="shared" si="14"/>
        <v>30.6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30.6</v>
      </c>
      <c r="R87" s="18">
        <v>0.4</v>
      </c>
    </row>
    <row r="88" spans="1:18">
      <c r="A88" s="8" t="s">
        <v>130</v>
      </c>
      <c r="B88" s="174">
        <f>'[2]22'!B90</f>
        <v>84</v>
      </c>
      <c r="C88" s="175">
        <f>'[2]22'!C90</f>
        <v>0</v>
      </c>
      <c r="D88" s="175">
        <f>'[2]22'!D90</f>
        <v>0</v>
      </c>
      <c r="E88" s="175">
        <f>'[2]22'!E90</f>
        <v>0</v>
      </c>
      <c r="F88" s="15">
        <f t="shared" si="16"/>
        <v>84</v>
      </c>
      <c r="G88" s="174">
        <f>'[2]22'!H90</f>
        <v>31</v>
      </c>
      <c r="H88" s="175">
        <f>'[2]22'!I90</f>
        <v>0</v>
      </c>
      <c r="I88" s="175">
        <f>'[2]22'!J90</f>
        <v>0</v>
      </c>
      <c r="J88" s="175">
        <f>'[2]22'!K90</f>
        <v>0</v>
      </c>
      <c r="K88" s="15">
        <f t="shared" si="13"/>
        <v>31</v>
      </c>
      <c r="L88" s="18">
        <f>frq!C88</f>
        <v>1</v>
      </c>
      <c r="M88" s="125">
        <f t="shared" si="14"/>
        <v>30.6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30.6</v>
      </c>
      <c r="R88" s="18">
        <v>0.4</v>
      </c>
    </row>
    <row r="89" spans="1:18">
      <c r="A89" s="8" t="s">
        <v>131</v>
      </c>
      <c r="B89" s="174">
        <f>'[2]22'!B91</f>
        <v>84</v>
      </c>
      <c r="C89" s="175">
        <f>'[2]22'!C91</f>
        <v>0</v>
      </c>
      <c r="D89" s="175">
        <f>'[2]22'!D91</f>
        <v>0</v>
      </c>
      <c r="E89" s="175">
        <f>'[2]22'!E91</f>
        <v>0</v>
      </c>
      <c r="F89" s="15">
        <f t="shared" si="16"/>
        <v>84</v>
      </c>
      <c r="G89" s="174">
        <f>'[2]22'!H91</f>
        <v>31</v>
      </c>
      <c r="H89" s="175">
        <f>'[2]22'!I91</f>
        <v>0</v>
      </c>
      <c r="I89" s="175">
        <f>'[2]22'!J91</f>
        <v>0</v>
      </c>
      <c r="J89" s="175">
        <f>'[2]22'!K91</f>
        <v>0</v>
      </c>
      <c r="K89" s="15">
        <f t="shared" si="13"/>
        <v>31</v>
      </c>
      <c r="L89" s="18">
        <f>frq!C89</f>
        <v>1</v>
      </c>
      <c r="M89" s="125">
        <f t="shared" si="14"/>
        <v>30.6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30.6</v>
      </c>
      <c r="R89" s="18">
        <v>0.4</v>
      </c>
    </row>
    <row r="90" spans="1:18">
      <c r="A90" s="8" t="s">
        <v>132</v>
      </c>
      <c r="B90" s="174">
        <f>'[2]22'!B92</f>
        <v>84</v>
      </c>
      <c r="C90" s="175">
        <f>'[2]22'!C92</f>
        <v>0</v>
      </c>
      <c r="D90" s="175">
        <f>'[2]22'!D92</f>
        <v>0</v>
      </c>
      <c r="E90" s="175">
        <f>'[2]22'!E92</f>
        <v>0</v>
      </c>
      <c r="F90" s="15">
        <f t="shared" si="16"/>
        <v>84</v>
      </c>
      <c r="G90" s="174">
        <f>'[2]22'!H92</f>
        <v>31</v>
      </c>
      <c r="H90" s="175">
        <f>'[2]22'!I92</f>
        <v>0</v>
      </c>
      <c r="I90" s="175">
        <f>'[2]22'!J92</f>
        <v>0</v>
      </c>
      <c r="J90" s="175">
        <f>'[2]22'!K92</f>
        <v>0</v>
      </c>
      <c r="K90" s="15">
        <f t="shared" si="13"/>
        <v>31</v>
      </c>
      <c r="L90" s="18">
        <f>frq!C90</f>
        <v>1</v>
      </c>
      <c r="M90" s="125">
        <f t="shared" si="14"/>
        <v>30.6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</v>
      </c>
      <c r="R90" s="18">
        <v>0.4</v>
      </c>
    </row>
    <row r="91" spans="1:18">
      <c r="A91" s="8" t="s">
        <v>133</v>
      </c>
      <c r="B91" s="174">
        <f>'[2]22'!B93</f>
        <v>84</v>
      </c>
      <c r="C91" s="175">
        <f>'[2]22'!C93</f>
        <v>0</v>
      </c>
      <c r="D91" s="175">
        <f>'[2]22'!D93</f>
        <v>0</v>
      </c>
      <c r="E91" s="175">
        <f>'[2]22'!E93</f>
        <v>0</v>
      </c>
      <c r="F91" s="15">
        <f t="shared" si="16"/>
        <v>84</v>
      </c>
      <c r="G91" s="174">
        <f>'[2]22'!H93</f>
        <v>31</v>
      </c>
      <c r="H91" s="175">
        <f>'[2]22'!I93</f>
        <v>0</v>
      </c>
      <c r="I91" s="175">
        <f>'[2]22'!J93</f>
        <v>0</v>
      </c>
      <c r="J91" s="175">
        <f>'[2]22'!K93</f>
        <v>0</v>
      </c>
      <c r="K91" s="15">
        <f t="shared" si="13"/>
        <v>31</v>
      </c>
      <c r="L91" s="18">
        <f>frq!C91</f>
        <v>1</v>
      </c>
      <c r="M91" s="125">
        <f t="shared" si="14"/>
        <v>30.6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30.6</v>
      </c>
      <c r="R91" s="18">
        <v>0.4</v>
      </c>
    </row>
    <row r="92" spans="1:18">
      <c r="A92" s="8" t="s">
        <v>134</v>
      </c>
      <c r="B92" s="174">
        <f>'[2]22'!B94</f>
        <v>84</v>
      </c>
      <c r="C92" s="175">
        <f>'[2]22'!C94</f>
        <v>0</v>
      </c>
      <c r="D92" s="175">
        <f>'[2]22'!D94</f>
        <v>0</v>
      </c>
      <c r="E92" s="175">
        <f>'[2]22'!E94</f>
        <v>0</v>
      </c>
      <c r="F92" s="15">
        <f t="shared" si="16"/>
        <v>84</v>
      </c>
      <c r="G92" s="174">
        <f>'[2]22'!H94</f>
        <v>31</v>
      </c>
      <c r="H92" s="175">
        <f>'[2]22'!I94</f>
        <v>0</v>
      </c>
      <c r="I92" s="175">
        <f>'[2]22'!J94</f>
        <v>0</v>
      </c>
      <c r="J92" s="175">
        <f>'[2]22'!K94</f>
        <v>0</v>
      </c>
      <c r="K92" s="15">
        <f t="shared" si="13"/>
        <v>31</v>
      </c>
      <c r="L92" s="18">
        <f>frq!C92</f>
        <v>1</v>
      </c>
      <c r="M92" s="125">
        <f t="shared" si="14"/>
        <v>30.6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30.6</v>
      </c>
      <c r="R92" s="18">
        <v>0.4</v>
      </c>
    </row>
    <row r="93" spans="1:18">
      <c r="A93" s="8" t="s">
        <v>135</v>
      </c>
      <c r="B93" s="174">
        <f>'[2]22'!B95</f>
        <v>84</v>
      </c>
      <c r="C93" s="175">
        <f>'[2]22'!C95</f>
        <v>0</v>
      </c>
      <c r="D93" s="175">
        <f>'[2]22'!D95</f>
        <v>0</v>
      </c>
      <c r="E93" s="175">
        <f>'[2]22'!E95</f>
        <v>0</v>
      </c>
      <c r="F93" s="15">
        <f t="shared" si="16"/>
        <v>84</v>
      </c>
      <c r="G93" s="174">
        <f>'[2]22'!H95</f>
        <v>31</v>
      </c>
      <c r="H93" s="175">
        <f>'[2]22'!I95</f>
        <v>0</v>
      </c>
      <c r="I93" s="175">
        <f>'[2]22'!J95</f>
        <v>0</v>
      </c>
      <c r="J93" s="175">
        <f>'[2]22'!K95</f>
        <v>0</v>
      </c>
      <c r="K93" s="15">
        <f t="shared" si="13"/>
        <v>31</v>
      </c>
      <c r="L93" s="18">
        <f>frq!C93</f>
        <v>1</v>
      </c>
      <c r="M93" s="125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</row>
    <row r="94" spans="1:18">
      <c r="A94" s="8" t="s">
        <v>136</v>
      </c>
      <c r="B94" s="174">
        <f>'[2]22'!B96</f>
        <v>84</v>
      </c>
      <c r="C94" s="175">
        <f>'[2]22'!C96</f>
        <v>0</v>
      </c>
      <c r="D94" s="175">
        <f>'[2]22'!D96</f>
        <v>0</v>
      </c>
      <c r="E94" s="175">
        <f>'[2]22'!E96</f>
        <v>0</v>
      </c>
      <c r="F94" s="15">
        <f t="shared" si="16"/>
        <v>84</v>
      </c>
      <c r="G94" s="174">
        <f>'[2]22'!H96</f>
        <v>31</v>
      </c>
      <c r="H94" s="175">
        <f>'[2]22'!I96</f>
        <v>0</v>
      </c>
      <c r="I94" s="175">
        <f>'[2]22'!J96</f>
        <v>0</v>
      </c>
      <c r="J94" s="175">
        <f>'[2]22'!K96</f>
        <v>0</v>
      </c>
      <c r="K94" s="15">
        <f t="shared" si="13"/>
        <v>31</v>
      </c>
      <c r="L94" s="18">
        <f>frq!C94</f>
        <v>1</v>
      </c>
      <c r="M94" s="125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</row>
    <row r="95" spans="1:18">
      <c r="A95" s="8" t="s">
        <v>137</v>
      </c>
      <c r="B95" s="174">
        <f>'[2]22'!B97</f>
        <v>84</v>
      </c>
      <c r="C95" s="175">
        <f>'[2]22'!C97</f>
        <v>0</v>
      </c>
      <c r="D95" s="175">
        <f>'[2]22'!D97</f>
        <v>0</v>
      </c>
      <c r="E95" s="175">
        <f>'[2]22'!E97</f>
        <v>0</v>
      </c>
      <c r="F95" s="15">
        <f t="shared" si="16"/>
        <v>84</v>
      </c>
      <c r="G95" s="174">
        <f>'[2]22'!H97</f>
        <v>31</v>
      </c>
      <c r="H95" s="175">
        <f>'[2]22'!I97</f>
        <v>0</v>
      </c>
      <c r="I95" s="175">
        <f>'[2]22'!J97</f>
        <v>0</v>
      </c>
      <c r="J95" s="175">
        <f>'[2]22'!K97</f>
        <v>0</v>
      </c>
      <c r="K95" s="15">
        <f t="shared" si="13"/>
        <v>31</v>
      </c>
      <c r="L95" s="18">
        <f>frq!C95</f>
        <v>1</v>
      </c>
      <c r="M95" s="125">
        <f t="shared" si="14"/>
        <v>30.6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30.6</v>
      </c>
      <c r="R95" s="18">
        <v>0.4</v>
      </c>
    </row>
    <row r="96" spans="1:18">
      <c r="A96" s="8" t="s">
        <v>138</v>
      </c>
      <c r="B96" s="174">
        <f>'[2]22'!B98</f>
        <v>84</v>
      </c>
      <c r="C96" s="175">
        <f>'[2]22'!C98</f>
        <v>0</v>
      </c>
      <c r="D96" s="175">
        <f>'[2]22'!D98</f>
        <v>0</v>
      </c>
      <c r="E96" s="175">
        <f>'[2]22'!E98</f>
        <v>0</v>
      </c>
      <c r="F96" s="15">
        <f t="shared" si="16"/>
        <v>84</v>
      </c>
      <c r="G96" s="174">
        <f>'[2]22'!H98</f>
        <v>32</v>
      </c>
      <c r="H96" s="175">
        <f>'[2]22'!I98</f>
        <v>0</v>
      </c>
      <c r="I96" s="175">
        <f>'[2]22'!J98</f>
        <v>0</v>
      </c>
      <c r="J96" s="175">
        <f>'[2]22'!K98</f>
        <v>0</v>
      </c>
      <c r="K96" s="15">
        <f t="shared" si="13"/>
        <v>32</v>
      </c>
      <c r="L96" s="18">
        <f>frq!C96</f>
        <v>1</v>
      </c>
      <c r="M96" s="125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174">
        <f>'[2]22'!B99</f>
        <v>84</v>
      </c>
      <c r="C97" s="175">
        <f>'[2]22'!C99</f>
        <v>0</v>
      </c>
      <c r="D97" s="175">
        <f>'[2]22'!D99</f>
        <v>0</v>
      </c>
      <c r="E97" s="175">
        <f>'[2]22'!E99</f>
        <v>0</v>
      </c>
      <c r="F97" s="15">
        <f t="shared" si="16"/>
        <v>84</v>
      </c>
      <c r="G97" s="174">
        <f>'[2]22'!H99</f>
        <v>32</v>
      </c>
      <c r="H97" s="175">
        <f>'[2]22'!I99</f>
        <v>0</v>
      </c>
      <c r="I97" s="175">
        <f>'[2]22'!J99</f>
        <v>0</v>
      </c>
      <c r="J97" s="175">
        <f>'[2]22'!K99</f>
        <v>0</v>
      </c>
      <c r="K97" s="15">
        <f t="shared" si="13"/>
        <v>32</v>
      </c>
      <c r="L97" s="18">
        <f>frq!C97</f>
        <v>1</v>
      </c>
      <c r="M97" s="125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174">
        <f>'[2]22'!B100</f>
        <v>84</v>
      </c>
      <c r="C98" s="175">
        <f>'[2]22'!C100</f>
        <v>0</v>
      </c>
      <c r="D98" s="175">
        <f>'[2]22'!D100</f>
        <v>0</v>
      </c>
      <c r="E98" s="175">
        <f>'[2]22'!E100</f>
        <v>0</v>
      </c>
      <c r="F98" s="15">
        <f t="shared" si="16"/>
        <v>84</v>
      </c>
      <c r="G98" s="174">
        <f>'[2]22'!H100</f>
        <v>32</v>
      </c>
      <c r="H98" s="175">
        <f>'[2]22'!I100</f>
        <v>0</v>
      </c>
      <c r="I98" s="175">
        <f>'[2]22'!J100</f>
        <v>0</v>
      </c>
      <c r="J98" s="175">
        <f>'[2]22'!K100</f>
        <v>0</v>
      </c>
      <c r="K98" s="15">
        <f t="shared" si="13"/>
        <v>32</v>
      </c>
      <c r="L98" s="18">
        <f>frq!C98</f>
        <v>1</v>
      </c>
      <c r="M98" s="125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0.76300000000000001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0.76300000000000001</v>
      </c>
      <c r="L99" s="129">
        <f t="shared" si="17"/>
        <v>2.4E-2</v>
      </c>
      <c r="M99" s="129">
        <f t="shared" si="17"/>
        <v>0.75069999999999948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0.75069999999999948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45099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970</v>
      </c>
      <c r="G3" s="16">
        <f>'[3]22'!G5</f>
        <v>0</v>
      </c>
      <c r="H3" s="17">
        <f>SUM(B3:G3)</f>
        <v>1290</v>
      </c>
      <c r="I3" s="15">
        <f>'[3]22'!J5</f>
        <v>310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30.24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30.24</v>
      </c>
      <c r="AE3" s="8">
        <f>BD3</f>
        <v>30.24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30.24</v>
      </c>
      <c r="AL3" s="8">
        <f t="shared" ref="AL3:AQ18" si="3">Q3-X3-AE3</f>
        <v>249.51999999999998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249.51999999999998</v>
      </c>
      <c r="AT3" s="8">
        <v>19.53</v>
      </c>
      <c r="AU3" s="8">
        <v>30.98</v>
      </c>
      <c r="AW3" s="178">
        <v>30.24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30.24</v>
      </c>
      <c r="BD3" s="178">
        <v>30.24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30.24</v>
      </c>
      <c r="BL3" s="8">
        <f>AT3</f>
        <v>19.53</v>
      </c>
      <c r="BM3" s="8">
        <f>AU3</f>
        <v>30.98</v>
      </c>
      <c r="BN3" s="8">
        <f>BC3</f>
        <v>30.24</v>
      </c>
      <c r="BO3" s="8">
        <f>BJ3</f>
        <v>30.24</v>
      </c>
      <c r="BP3" s="140">
        <f>BL3-BN3</f>
        <v>-10.709999999999997</v>
      </c>
      <c r="BQ3" s="140">
        <f>BM3-BO3</f>
        <v>0.74000000000000199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970</v>
      </c>
      <c r="G4" s="16">
        <f>'[3]22'!G6</f>
        <v>0</v>
      </c>
      <c r="H4" s="17">
        <f>SUM(B4:G4)</f>
        <v>1290</v>
      </c>
      <c r="I4" s="15">
        <f>'[3]22'!J6</f>
        <v>310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30.24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30.24</v>
      </c>
      <c r="AE4" s="8">
        <f t="shared" ref="AE4:AE67" si="11">BD4</f>
        <v>30.24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30.24</v>
      </c>
      <c r="AL4" s="8">
        <f t="shared" si="3"/>
        <v>249.51999999999998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249.51999999999998</v>
      </c>
      <c r="AT4" s="8">
        <v>20.94</v>
      </c>
      <c r="AU4" s="8">
        <v>30.98</v>
      </c>
      <c r="AW4" s="178">
        <v>30.24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30.24</v>
      </c>
      <c r="BD4" s="178">
        <v>30.24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30.24</v>
      </c>
      <c r="BL4" s="8">
        <f t="shared" ref="BL4:BL67" si="21">AT4</f>
        <v>20.94</v>
      </c>
      <c r="BM4" s="8">
        <f t="shared" ref="BM4:BM67" si="22">AU4</f>
        <v>30.98</v>
      </c>
      <c r="BN4" s="8">
        <f t="shared" ref="BN4:BN67" si="23">BC4</f>
        <v>30.24</v>
      </c>
      <c r="BO4" s="8">
        <f t="shared" ref="BO4:BO67" si="24">BJ4</f>
        <v>30.24</v>
      </c>
      <c r="BP4" s="140">
        <f t="shared" ref="BP4:BP67" si="25">BL4-BN4</f>
        <v>-9.2999999999999972</v>
      </c>
      <c r="BQ4" s="140">
        <f t="shared" ref="BQ4:BQ67" si="26">BM4-BO4</f>
        <v>0.74000000000000199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970</v>
      </c>
      <c r="G5" s="16">
        <f>'[3]22'!G7</f>
        <v>0</v>
      </c>
      <c r="H5" s="17">
        <f t="shared" ref="H5:H68" si="27">SUM(B5:G5)</f>
        <v>1290</v>
      </c>
      <c r="I5" s="15">
        <f>'[3]22'!J7</f>
        <v>310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30.24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30.24</v>
      </c>
      <c r="AE5" s="8">
        <f t="shared" si="11"/>
        <v>30.24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30.24</v>
      </c>
      <c r="AL5" s="8">
        <f t="shared" si="3"/>
        <v>249.51999999999998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249.51999999999998</v>
      </c>
      <c r="AT5" s="8">
        <v>20.94</v>
      </c>
      <c r="AU5" s="8">
        <v>30.98</v>
      </c>
      <c r="AW5" s="178">
        <v>30.24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30.24</v>
      </c>
      <c r="BD5" s="178">
        <v>30.24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30.24</v>
      </c>
      <c r="BL5" s="8">
        <f t="shared" si="21"/>
        <v>20.94</v>
      </c>
      <c r="BM5" s="8">
        <f t="shared" si="22"/>
        <v>30.98</v>
      </c>
      <c r="BN5" s="8">
        <f t="shared" si="23"/>
        <v>30.24</v>
      </c>
      <c r="BO5" s="8">
        <f t="shared" si="24"/>
        <v>30.24</v>
      </c>
      <c r="BP5" s="140">
        <f t="shared" si="25"/>
        <v>-9.2999999999999972</v>
      </c>
      <c r="BQ5" s="140">
        <f t="shared" si="26"/>
        <v>0.74000000000000199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970</v>
      </c>
      <c r="G6" s="16">
        <f>'[3]22'!G8</f>
        <v>0</v>
      </c>
      <c r="H6" s="17">
        <f t="shared" si="27"/>
        <v>1290</v>
      </c>
      <c r="I6" s="15">
        <f>'[3]22'!J8</f>
        <v>310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30.24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30.24</v>
      </c>
      <c r="AE6" s="8">
        <f t="shared" si="11"/>
        <v>30.24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30.24</v>
      </c>
      <c r="AL6" s="8">
        <f t="shared" si="3"/>
        <v>249.51999999999998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249.51999999999998</v>
      </c>
      <c r="AT6" s="8">
        <v>20.94</v>
      </c>
      <c r="AU6" s="8">
        <v>30.98</v>
      </c>
      <c r="AW6" s="178">
        <v>30.24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30.24</v>
      </c>
      <c r="BD6" s="178">
        <v>30.24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30.24</v>
      </c>
      <c r="BL6" s="8">
        <f t="shared" si="21"/>
        <v>20.94</v>
      </c>
      <c r="BM6" s="8">
        <f t="shared" si="22"/>
        <v>30.98</v>
      </c>
      <c r="BN6" s="8">
        <f t="shared" si="23"/>
        <v>30.24</v>
      </c>
      <c r="BO6" s="8">
        <f t="shared" si="24"/>
        <v>30.24</v>
      </c>
      <c r="BP6" s="140">
        <f t="shared" si="25"/>
        <v>-9.2999999999999972</v>
      </c>
      <c r="BQ6" s="140">
        <f t="shared" si="26"/>
        <v>0.74000000000000199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970</v>
      </c>
      <c r="G7" s="16">
        <f>'[3]22'!G9</f>
        <v>0</v>
      </c>
      <c r="H7" s="17">
        <f t="shared" si="27"/>
        <v>1290</v>
      </c>
      <c r="I7" s="15">
        <f>'[3]22'!J9</f>
        <v>310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30.24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30.24</v>
      </c>
      <c r="AE7" s="8">
        <f t="shared" si="11"/>
        <v>30.24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30.24</v>
      </c>
      <c r="AL7" s="8">
        <f t="shared" si="3"/>
        <v>249.51999999999998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249.51999999999998</v>
      </c>
      <c r="AT7" s="8">
        <v>20.94</v>
      </c>
      <c r="AU7" s="8">
        <v>30.98</v>
      </c>
      <c r="AW7" s="178">
        <v>30.24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30.24</v>
      </c>
      <c r="BD7" s="178">
        <v>30.24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30.24</v>
      </c>
      <c r="BL7" s="8">
        <f t="shared" si="21"/>
        <v>20.94</v>
      </c>
      <c r="BM7" s="8">
        <f t="shared" si="22"/>
        <v>30.98</v>
      </c>
      <c r="BN7" s="8">
        <f t="shared" si="23"/>
        <v>30.24</v>
      </c>
      <c r="BO7" s="8">
        <f t="shared" si="24"/>
        <v>30.24</v>
      </c>
      <c r="BP7" s="140">
        <f t="shared" si="25"/>
        <v>-9.2999999999999972</v>
      </c>
      <c r="BQ7" s="140">
        <f t="shared" si="26"/>
        <v>0.74000000000000199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970</v>
      </c>
      <c r="G8" s="16">
        <f>'[3]22'!G10</f>
        <v>0</v>
      </c>
      <c r="H8" s="17">
        <f t="shared" si="27"/>
        <v>1290</v>
      </c>
      <c r="I8" s="15">
        <f>'[3]22'!J10</f>
        <v>310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30.24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30.24</v>
      </c>
      <c r="AE8" s="8">
        <f t="shared" si="11"/>
        <v>30.24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30.24</v>
      </c>
      <c r="AL8" s="8">
        <f t="shared" si="3"/>
        <v>249.51999999999998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249.51999999999998</v>
      </c>
      <c r="AT8" s="8">
        <v>20.94</v>
      </c>
      <c r="AU8" s="8">
        <v>30.98</v>
      </c>
      <c r="AW8" s="178">
        <v>30.24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30.24</v>
      </c>
      <c r="BD8" s="178">
        <v>30.24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30.24</v>
      </c>
      <c r="BL8" s="8">
        <f t="shared" si="21"/>
        <v>20.94</v>
      </c>
      <c r="BM8" s="8">
        <f t="shared" si="22"/>
        <v>30.98</v>
      </c>
      <c r="BN8" s="8">
        <f t="shared" si="23"/>
        <v>30.24</v>
      </c>
      <c r="BO8" s="8">
        <f t="shared" si="24"/>
        <v>30.24</v>
      </c>
      <c r="BP8" s="140">
        <f t="shared" si="25"/>
        <v>-9.2999999999999972</v>
      </c>
      <c r="BQ8" s="140">
        <f t="shared" si="26"/>
        <v>0.74000000000000199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970</v>
      </c>
      <c r="G9" s="16">
        <f>'[3]22'!G11</f>
        <v>0</v>
      </c>
      <c r="H9" s="17">
        <f t="shared" si="27"/>
        <v>1290</v>
      </c>
      <c r="I9" s="15">
        <f>'[3]22'!J11</f>
        <v>288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288</v>
      </c>
      <c r="P9" s="18">
        <f>frq!C9</f>
        <v>1</v>
      </c>
      <c r="Q9" s="15">
        <f t="shared" si="29"/>
        <v>288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</v>
      </c>
      <c r="AT9" s="8">
        <v>20.94</v>
      </c>
      <c r="AU9" s="8">
        <v>30.98</v>
      </c>
      <c r="AW9" s="178">
        <v>32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32</v>
      </c>
      <c r="BD9" s="178">
        <v>32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32</v>
      </c>
      <c r="BL9" s="8">
        <f t="shared" si="21"/>
        <v>20.94</v>
      </c>
      <c r="BM9" s="8">
        <f t="shared" si="22"/>
        <v>30.98</v>
      </c>
      <c r="BN9" s="8">
        <f t="shared" si="23"/>
        <v>32</v>
      </c>
      <c r="BO9" s="8">
        <f t="shared" si="24"/>
        <v>32</v>
      </c>
      <c r="BP9" s="140">
        <f t="shared" si="25"/>
        <v>-11.059999999999999</v>
      </c>
      <c r="BQ9" s="140">
        <f t="shared" si="26"/>
        <v>-1.0199999999999996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970</v>
      </c>
      <c r="G10" s="16">
        <f>'[3]22'!G12</f>
        <v>0</v>
      </c>
      <c r="H10" s="17">
        <f t="shared" si="27"/>
        <v>1290</v>
      </c>
      <c r="I10" s="15">
        <f>'[3]22'!J12</f>
        <v>288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288</v>
      </c>
      <c r="P10" s="18">
        <f>frq!C10</f>
        <v>1</v>
      </c>
      <c r="Q10" s="15">
        <f t="shared" si="29"/>
        <v>288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</v>
      </c>
      <c r="AT10" s="8">
        <v>20.94</v>
      </c>
      <c r="AU10" s="8">
        <v>30.98</v>
      </c>
      <c r="AW10" s="178">
        <v>32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32</v>
      </c>
      <c r="BD10" s="178">
        <v>32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32</v>
      </c>
      <c r="BL10" s="8">
        <f t="shared" si="21"/>
        <v>20.94</v>
      </c>
      <c r="BM10" s="8">
        <f t="shared" si="22"/>
        <v>30.98</v>
      </c>
      <c r="BN10" s="8">
        <f t="shared" si="23"/>
        <v>32</v>
      </c>
      <c r="BO10" s="8">
        <f t="shared" si="24"/>
        <v>32</v>
      </c>
      <c r="BP10" s="140">
        <f t="shared" si="25"/>
        <v>-11.059999999999999</v>
      </c>
      <c r="BQ10" s="140">
        <f t="shared" si="26"/>
        <v>-1.0199999999999996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970</v>
      </c>
      <c r="G11" s="16">
        <f>'[3]22'!G13</f>
        <v>0</v>
      </c>
      <c r="H11" s="17">
        <f t="shared" si="27"/>
        <v>1290</v>
      </c>
      <c r="I11" s="15">
        <f>'[3]22'!J13</f>
        <v>278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278</v>
      </c>
      <c r="P11" s="18">
        <f>frq!C11</f>
        <v>1</v>
      </c>
      <c r="Q11" s="15">
        <f t="shared" si="29"/>
        <v>278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214</v>
      </c>
      <c r="AT11" s="8">
        <v>20.94</v>
      </c>
      <c r="AU11" s="8">
        <v>30.98</v>
      </c>
      <c r="AW11" s="178">
        <v>32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32</v>
      </c>
      <c r="BD11" s="178">
        <v>32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32</v>
      </c>
      <c r="BL11" s="8">
        <f t="shared" si="21"/>
        <v>20.94</v>
      </c>
      <c r="BM11" s="8">
        <f t="shared" si="22"/>
        <v>30.98</v>
      </c>
      <c r="BN11" s="8">
        <f t="shared" si="23"/>
        <v>32</v>
      </c>
      <c r="BO11" s="8">
        <f t="shared" si="24"/>
        <v>32</v>
      </c>
      <c r="BP11" s="140">
        <f t="shared" si="25"/>
        <v>-11.059999999999999</v>
      </c>
      <c r="BQ11" s="140">
        <f t="shared" si="26"/>
        <v>-1.0199999999999996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970</v>
      </c>
      <c r="G12" s="16">
        <f>'[3]22'!G14</f>
        <v>0</v>
      </c>
      <c r="H12" s="17">
        <f t="shared" si="27"/>
        <v>1290</v>
      </c>
      <c r="I12" s="15">
        <f>'[3]22'!J14</f>
        <v>278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278</v>
      </c>
      <c r="P12" s="18">
        <f>frq!C12</f>
        <v>1</v>
      </c>
      <c r="Q12" s="15">
        <f t="shared" si="29"/>
        <v>278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214</v>
      </c>
      <c r="AT12" s="8">
        <v>20.94</v>
      </c>
      <c r="AU12" s="8">
        <v>30.98</v>
      </c>
      <c r="AW12" s="178">
        <v>32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32</v>
      </c>
      <c r="BD12" s="178">
        <v>32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32</v>
      </c>
      <c r="BL12" s="8">
        <f t="shared" si="21"/>
        <v>20.94</v>
      </c>
      <c r="BM12" s="8">
        <f t="shared" si="22"/>
        <v>30.98</v>
      </c>
      <c r="BN12" s="8">
        <f t="shared" si="23"/>
        <v>32</v>
      </c>
      <c r="BO12" s="8">
        <f t="shared" si="24"/>
        <v>32</v>
      </c>
      <c r="BP12" s="140">
        <f t="shared" si="25"/>
        <v>-11.059999999999999</v>
      </c>
      <c r="BQ12" s="140">
        <f t="shared" si="26"/>
        <v>-1.0199999999999996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970</v>
      </c>
      <c r="G13" s="16">
        <f>'[3]22'!G15</f>
        <v>0</v>
      </c>
      <c r="H13" s="17">
        <f t="shared" si="27"/>
        <v>1290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20.170000000000002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20.170000000000002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217.82999999999998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217.82999999999998</v>
      </c>
      <c r="AT13" s="8">
        <v>20.94</v>
      </c>
      <c r="AU13" s="8">
        <v>30.98</v>
      </c>
      <c r="AW13" s="178">
        <v>20.170000000000002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20.170000000000002</v>
      </c>
      <c r="BD13" s="178">
        <v>32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32</v>
      </c>
      <c r="BL13" s="8">
        <f t="shared" si="21"/>
        <v>20.94</v>
      </c>
      <c r="BM13" s="8">
        <f t="shared" si="22"/>
        <v>30.98</v>
      </c>
      <c r="BN13" s="8">
        <f t="shared" si="23"/>
        <v>20.170000000000002</v>
      </c>
      <c r="BO13" s="8">
        <f t="shared" si="24"/>
        <v>32</v>
      </c>
      <c r="BP13" s="140">
        <f t="shared" si="25"/>
        <v>0.76999999999999957</v>
      </c>
      <c r="BQ13" s="140">
        <f t="shared" si="26"/>
        <v>-1.0199999999999996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970</v>
      </c>
      <c r="G14" s="16">
        <f>'[3]22'!G16</f>
        <v>0</v>
      </c>
      <c r="H14" s="17">
        <f t="shared" si="27"/>
        <v>1290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20.170000000000002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20.170000000000002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217.82999999999998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217.82999999999998</v>
      </c>
      <c r="AT14" s="8">
        <v>20.94</v>
      </c>
      <c r="AU14" s="8">
        <v>30.98</v>
      </c>
      <c r="AW14" s="178">
        <v>20.170000000000002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20.170000000000002</v>
      </c>
      <c r="BD14" s="178">
        <v>32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32</v>
      </c>
      <c r="BL14" s="8">
        <f t="shared" si="21"/>
        <v>20.94</v>
      </c>
      <c r="BM14" s="8">
        <f t="shared" si="22"/>
        <v>30.98</v>
      </c>
      <c r="BN14" s="8">
        <f t="shared" si="23"/>
        <v>20.170000000000002</v>
      </c>
      <c r="BO14" s="8">
        <f t="shared" si="24"/>
        <v>32</v>
      </c>
      <c r="BP14" s="140">
        <f t="shared" si="25"/>
        <v>0.76999999999999957</v>
      </c>
      <c r="BQ14" s="140">
        <f t="shared" si="26"/>
        <v>-1.0199999999999996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970</v>
      </c>
      <c r="G15" s="16">
        <f>'[3]22'!G17</f>
        <v>0</v>
      </c>
      <c r="H15" s="17">
        <f t="shared" si="27"/>
        <v>1290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21.63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21.63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216.37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216.37</v>
      </c>
      <c r="AT15" s="8">
        <v>20.94</v>
      </c>
      <c r="AU15" s="8">
        <v>30.98</v>
      </c>
      <c r="AW15" s="178">
        <v>21.63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21.63</v>
      </c>
      <c r="BD15" s="178">
        <v>32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32</v>
      </c>
      <c r="BL15" s="8">
        <f t="shared" si="21"/>
        <v>20.94</v>
      </c>
      <c r="BM15" s="8">
        <f t="shared" si="22"/>
        <v>30.98</v>
      </c>
      <c r="BN15" s="8">
        <f t="shared" si="23"/>
        <v>21.63</v>
      </c>
      <c r="BO15" s="8">
        <f t="shared" si="24"/>
        <v>32</v>
      </c>
      <c r="BP15" s="140">
        <f t="shared" si="25"/>
        <v>-0.68999999999999773</v>
      </c>
      <c r="BQ15" s="140">
        <f t="shared" si="26"/>
        <v>-1.0199999999999996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970</v>
      </c>
      <c r="G16" s="16">
        <f>'[3]22'!G18</f>
        <v>0</v>
      </c>
      <c r="H16" s="17">
        <f t="shared" si="27"/>
        <v>1290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21.63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21.63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216.37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216.37</v>
      </c>
      <c r="AT16" s="8">
        <v>20.94</v>
      </c>
      <c r="AU16" s="8">
        <v>30.98</v>
      </c>
      <c r="AW16" s="178">
        <v>21.63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21.63</v>
      </c>
      <c r="BD16" s="178">
        <v>32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32</v>
      </c>
      <c r="BL16" s="8">
        <f t="shared" si="21"/>
        <v>20.94</v>
      </c>
      <c r="BM16" s="8">
        <f t="shared" si="22"/>
        <v>30.98</v>
      </c>
      <c r="BN16" s="8">
        <f t="shared" si="23"/>
        <v>21.63</v>
      </c>
      <c r="BO16" s="8">
        <f t="shared" si="24"/>
        <v>32</v>
      </c>
      <c r="BP16" s="140">
        <f t="shared" si="25"/>
        <v>-0.68999999999999773</v>
      </c>
      <c r="BQ16" s="140">
        <f t="shared" si="26"/>
        <v>-1.0199999999999996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970</v>
      </c>
      <c r="G17" s="16">
        <f>'[3]22'!G19</f>
        <v>0</v>
      </c>
      <c r="H17" s="17">
        <f t="shared" si="27"/>
        <v>1290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21.63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21.63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216.37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216.37</v>
      </c>
      <c r="AT17" s="8">
        <v>20.94</v>
      </c>
      <c r="AU17" s="8">
        <v>30.98</v>
      </c>
      <c r="AW17" s="178">
        <v>21.63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21.63</v>
      </c>
      <c r="BD17" s="178">
        <v>32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32</v>
      </c>
      <c r="BL17" s="8">
        <f t="shared" si="21"/>
        <v>20.94</v>
      </c>
      <c r="BM17" s="8">
        <f t="shared" si="22"/>
        <v>30.98</v>
      </c>
      <c r="BN17" s="8">
        <f t="shared" si="23"/>
        <v>21.63</v>
      </c>
      <c r="BO17" s="8">
        <f t="shared" si="24"/>
        <v>32</v>
      </c>
      <c r="BP17" s="140">
        <f t="shared" si="25"/>
        <v>-0.68999999999999773</v>
      </c>
      <c r="BQ17" s="140">
        <f t="shared" si="26"/>
        <v>-1.0199999999999996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970</v>
      </c>
      <c r="G18" s="16">
        <f>'[3]22'!G20</f>
        <v>0</v>
      </c>
      <c r="H18" s="17">
        <f t="shared" si="27"/>
        <v>1290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21.63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21.63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216.37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216.37</v>
      </c>
      <c r="AT18" s="8">
        <v>20.94</v>
      </c>
      <c r="AU18" s="8">
        <v>30.98</v>
      </c>
      <c r="AW18" s="178">
        <v>21.63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21.63</v>
      </c>
      <c r="BD18" s="178">
        <v>32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32</v>
      </c>
      <c r="BL18" s="8">
        <f t="shared" si="21"/>
        <v>20.94</v>
      </c>
      <c r="BM18" s="8">
        <f t="shared" si="22"/>
        <v>30.98</v>
      </c>
      <c r="BN18" s="8">
        <f t="shared" si="23"/>
        <v>21.63</v>
      </c>
      <c r="BO18" s="8">
        <f t="shared" si="24"/>
        <v>32</v>
      </c>
      <c r="BP18" s="140">
        <f t="shared" si="25"/>
        <v>-0.68999999999999773</v>
      </c>
      <c r="BQ18" s="140">
        <f t="shared" si="26"/>
        <v>-1.0199999999999996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970</v>
      </c>
      <c r="G19" s="16">
        <f>'[3]22'!G21</f>
        <v>0</v>
      </c>
      <c r="H19" s="17">
        <f t="shared" si="27"/>
        <v>1290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21.63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21.63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216.37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216.37</v>
      </c>
      <c r="AT19" s="8">
        <v>20.94</v>
      </c>
      <c r="AU19" s="8">
        <v>30.98</v>
      </c>
      <c r="AW19" s="178">
        <v>21.63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21.63</v>
      </c>
      <c r="BD19" s="178">
        <v>32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32</v>
      </c>
      <c r="BL19" s="8">
        <f t="shared" si="21"/>
        <v>20.94</v>
      </c>
      <c r="BM19" s="8">
        <f t="shared" si="22"/>
        <v>30.98</v>
      </c>
      <c r="BN19" s="8">
        <f t="shared" si="23"/>
        <v>21.63</v>
      </c>
      <c r="BO19" s="8">
        <f t="shared" si="24"/>
        <v>32</v>
      </c>
      <c r="BP19" s="140">
        <f t="shared" si="25"/>
        <v>-0.68999999999999773</v>
      </c>
      <c r="BQ19" s="140">
        <f t="shared" si="26"/>
        <v>-1.0199999999999996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970</v>
      </c>
      <c r="G20" s="16">
        <f>'[3]22'!G22</f>
        <v>0</v>
      </c>
      <c r="H20" s="17">
        <f t="shared" si="27"/>
        <v>1290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21.63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21.63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216.37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216.37</v>
      </c>
      <c r="AT20" s="8">
        <v>20.94</v>
      </c>
      <c r="AU20" s="8">
        <v>30.98</v>
      </c>
      <c r="AW20" s="178">
        <v>21.63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21.63</v>
      </c>
      <c r="BD20" s="178">
        <v>32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32</v>
      </c>
      <c r="BL20" s="8">
        <f t="shared" si="21"/>
        <v>20.94</v>
      </c>
      <c r="BM20" s="8">
        <f t="shared" si="22"/>
        <v>30.98</v>
      </c>
      <c r="BN20" s="8">
        <f t="shared" si="23"/>
        <v>21.63</v>
      </c>
      <c r="BO20" s="8">
        <f t="shared" si="24"/>
        <v>32</v>
      </c>
      <c r="BP20" s="140">
        <f t="shared" si="25"/>
        <v>-0.68999999999999773</v>
      </c>
      <c r="BQ20" s="140">
        <f t="shared" si="26"/>
        <v>-1.0199999999999996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970</v>
      </c>
      <c r="G21" s="16">
        <f>'[3]22'!G23</f>
        <v>0</v>
      </c>
      <c r="H21" s="17">
        <f t="shared" si="27"/>
        <v>1290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21.63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21.63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216.37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216.37</v>
      </c>
      <c r="AT21" s="8">
        <v>20.94</v>
      </c>
      <c r="AU21" s="8">
        <v>30.98</v>
      </c>
      <c r="AW21" s="178">
        <v>21.63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21.63</v>
      </c>
      <c r="BD21" s="178">
        <v>32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32</v>
      </c>
      <c r="BL21" s="8">
        <f t="shared" si="21"/>
        <v>20.94</v>
      </c>
      <c r="BM21" s="8">
        <f t="shared" si="22"/>
        <v>30.98</v>
      </c>
      <c r="BN21" s="8">
        <f t="shared" si="23"/>
        <v>21.63</v>
      </c>
      <c r="BO21" s="8">
        <f t="shared" si="24"/>
        <v>32</v>
      </c>
      <c r="BP21" s="140">
        <f t="shared" si="25"/>
        <v>-0.68999999999999773</v>
      </c>
      <c r="BQ21" s="140">
        <f t="shared" si="26"/>
        <v>-1.0199999999999996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970</v>
      </c>
      <c r="G22" s="16">
        <f>'[3]22'!G24</f>
        <v>0</v>
      </c>
      <c r="H22" s="17">
        <f t="shared" si="27"/>
        <v>1290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21.63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21.63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216.37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216.37</v>
      </c>
      <c r="AT22" s="8">
        <v>20.94</v>
      </c>
      <c r="AU22" s="8">
        <v>30.98</v>
      </c>
      <c r="AW22" s="178">
        <v>21.63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21.63</v>
      </c>
      <c r="BD22" s="178">
        <v>32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32</v>
      </c>
      <c r="BL22" s="8">
        <f t="shared" si="21"/>
        <v>20.94</v>
      </c>
      <c r="BM22" s="8">
        <f t="shared" si="22"/>
        <v>30.98</v>
      </c>
      <c r="BN22" s="8">
        <f t="shared" si="23"/>
        <v>21.63</v>
      </c>
      <c r="BO22" s="8">
        <f t="shared" si="24"/>
        <v>32</v>
      </c>
      <c r="BP22" s="140">
        <f t="shared" si="25"/>
        <v>-0.68999999999999773</v>
      </c>
      <c r="BQ22" s="140">
        <f t="shared" si="26"/>
        <v>-1.0199999999999996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970</v>
      </c>
      <c r="G23" s="16">
        <f>'[3]22'!G25</f>
        <v>0</v>
      </c>
      <c r="H23" s="17">
        <f t="shared" si="27"/>
        <v>1290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21.63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21.63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216.37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216.37</v>
      </c>
      <c r="AT23" s="8">
        <v>20.94</v>
      </c>
      <c r="AU23" s="8">
        <v>30.98</v>
      </c>
      <c r="AW23" s="178">
        <v>21.63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21.63</v>
      </c>
      <c r="BD23" s="178">
        <v>32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32</v>
      </c>
      <c r="BL23" s="8">
        <f t="shared" si="21"/>
        <v>20.94</v>
      </c>
      <c r="BM23" s="8">
        <f t="shared" si="22"/>
        <v>30.98</v>
      </c>
      <c r="BN23" s="8">
        <f t="shared" si="23"/>
        <v>21.63</v>
      </c>
      <c r="BO23" s="8">
        <f t="shared" si="24"/>
        <v>32</v>
      </c>
      <c r="BP23" s="140">
        <f t="shared" si="25"/>
        <v>-0.68999999999999773</v>
      </c>
      <c r="BQ23" s="140">
        <f t="shared" si="26"/>
        <v>-1.0199999999999996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970</v>
      </c>
      <c r="G24" s="16">
        <f>'[3]22'!G26</f>
        <v>0</v>
      </c>
      <c r="H24" s="17">
        <f t="shared" si="27"/>
        <v>1290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21.63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21.63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216.37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216.37</v>
      </c>
      <c r="AT24" s="8">
        <v>20.94</v>
      </c>
      <c r="AU24" s="8">
        <v>30.98</v>
      </c>
      <c r="AW24" s="178">
        <v>21.63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21.63</v>
      </c>
      <c r="BD24" s="178">
        <v>32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32</v>
      </c>
      <c r="BL24" s="8">
        <f t="shared" si="21"/>
        <v>20.94</v>
      </c>
      <c r="BM24" s="8">
        <f t="shared" si="22"/>
        <v>30.98</v>
      </c>
      <c r="BN24" s="8">
        <f t="shared" si="23"/>
        <v>21.63</v>
      </c>
      <c r="BO24" s="8">
        <f t="shared" si="24"/>
        <v>32</v>
      </c>
      <c r="BP24" s="140">
        <f t="shared" si="25"/>
        <v>-0.68999999999999773</v>
      </c>
      <c r="BQ24" s="140">
        <f t="shared" si="26"/>
        <v>-1.0199999999999996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970</v>
      </c>
      <c r="G25" s="16">
        <f>'[3]22'!G27</f>
        <v>0</v>
      </c>
      <c r="H25" s="17">
        <f t="shared" si="27"/>
        <v>1290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21.63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21.63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216.37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216.37</v>
      </c>
      <c r="AT25" s="8">
        <v>20.94</v>
      </c>
      <c r="AU25" s="8">
        <v>30.98</v>
      </c>
      <c r="AW25" s="178">
        <v>21.63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21.63</v>
      </c>
      <c r="BD25" s="178">
        <v>32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32</v>
      </c>
      <c r="BL25" s="8">
        <f t="shared" si="21"/>
        <v>20.94</v>
      </c>
      <c r="BM25" s="8">
        <f t="shared" si="22"/>
        <v>30.98</v>
      </c>
      <c r="BN25" s="8">
        <f t="shared" si="23"/>
        <v>21.63</v>
      </c>
      <c r="BO25" s="8">
        <f t="shared" si="24"/>
        <v>32</v>
      </c>
      <c r="BP25" s="140">
        <f t="shared" si="25"/>
        <v>-0.68999999999999773</v>
      </c>
      <c r="BQ25" s="140">
        <f t="shared" si="26"/>
        <v>-1.0199999999999996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970</v>
      </c>
      <c r="G26" s="16">
        <f>'[3]22'!G28</f>
        <v>0</v>
      </c>
      <c r="H26" s="17">
        <f t="shared" si="27"/>
        <v>1290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21.63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21.63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216.37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216.37</v>
      </c>
      <c r="AT26" s="8">
        <v>20.94</v>
      </c>
      <c r="AU26" s="8">
        <v>30.98</v>
      </c>
      <c r="AW26" s="178">
        <v>21.63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21.63</v>
      </c>
      <c r="BD26" s="178">
        <v>32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32</v>
      </c>
      <c r="BL26" s="8">
        <f t="shared" si="21"/>
        <v>20.94</v>
      </c>
      <c r="BM26" s="8">
        <f t="shared" si="22"/>
        <v>30.98</v>
      </c>
      <c r="BN26" s="8">
        <f t="shared" si="23"/>
        <v>21.63</v>
      </c>
      <c r="BO26" s="8">
        <f t="shared" si="24"/>
        <v>32</v>
      </c>
      <c r="BP26" s="140">
        <f t="shared" si="25"/>
        <v>-0.68999999999999773</v>
      </c>
      <c r="BQ26" s="140">
        <f t="shared" si="26"/>
        <v>-1.0199999999999996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970</v>
      </c>
      <c r="G27" s="16">
        <f>'[3]22'!G29</f>
        <v>0</v>
      </c>
      <c r="H27" s="17">
        <f t="shared" si="27"/>
        <v>1290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21.63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21.63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216.37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216.37</v>
      </c>
      <c r="AT27" s="8">
        <v>20.94</v>
      </c>
      <c r="AU27" s="8">
        <v>30.98</v>
      </c>
      <c r="AW27" s="178">
        <v>21.63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21.63</v>
      </c>
      <c r="BD27" s="178">
        <v>32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32</v>
      </c>
      <c r="BL27" s="8">
        <f t="shared" si="21"/>
        <v>20.94</v>
      </c>
      <c r="BM27" s="8">
        <f t="shared" si="22"/>
        <v>30.98</v>
      </c>
      <c r="BN27" s="8">
        <f t="shared" si="23"/>
        <v>21.63</v>
      </c>
      <c r="BO27" s="8">
        <f t="shared" si="24"/>
        <v>32</v>
      </c>
      <c r="BP27" s="140">
        <f t="shared" si="25"/>
        <v>-0.68999999999999773</v>
      </c>
      <c r="BQ27" s="140">
        <f t="shared" si="26"/>
        <v>-1.0199999999999996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970</v>
      </c>
      <c r="G28" s="16">
        <f>'[3]22'!G30</f>
        <v>0</v>
      </c>
      <c r="H28" s="17">
        <f t="shared" si="27"/>
        <v>1290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21.63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21.63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216.37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216.37</v>
      </c>
      <c r="AT28" s="8">
        <v>21.78</v>
      </c>
      <c r="AU28" s="8">
        <v>21.78</v>
      </c>
      <c r="AW28" s="178">
        <v>21.63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21.63</v>
      </c>
      <c r="BD28" s="178">
        <v>32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32</v>
      </c>
      <c r="BL28" s="8">
        <f t="shared" si="21"/>
        <v>21.78</v>
      </c>
      <c r="BM28" s="8">
        <f t="shared" si="22"/>
        <v>21.78</v>
      </c>
      <c r="BN28" s="8">
        <f t="shared" si="23"/>
        <v>21.63</v>
      </c>
      <c r="BO28" s="8">
        <f t="shared" si="24"/>
        <v>32</v>
      </c>
      <c r="BP28" s="140">
        <f t="shared" si="25"/>
        <v>0.15000000000000213</v>
      </c>
      <c r="BQ28" s="140">
        <f t="shared" si="26"/>
        <v>-10.219999999999999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970</v>
      </c>
      <c r="G29" s="16">
        <f>'[3]22'!G31</f>
        <v>0</v>
      </c>
      <c r="H29" s="17">
        <f t="shared" si="27"/>
        <v>1290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21.63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21.63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216.37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216.37</v>
      </c>
      <c r="AT29" s="8">
        <v>21.78</v>
      </c>
      <c r="AU29" s="8">
        <v>21.78</v>
      </c>
      <c r="AW29" s="178">
        <v>21.63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21.63</v>
      </c>
      <c r="BD29" s="178">
        <v>32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32</v>
      </c>
      <c r="BL29" s="8">
        <f t="shared" si="21"/>
        <v>21.78</v>
      </c>
      <c r="BM29" s="8">
        <f t="shared" si="22"/>
        <v>21.78</v>
      </c>
      <c r="BN29" s="8">
        <f t="shared" si="23"/>
        <v>21.63</v>
      </c>
      <c r="BO29" s="8">
        <f t="shared" si="24"/>
        <v>32</v>
      </c>
      <c r="BP29" s="140">
        <f t="shared" si="25"/>
        <v>0.15000000000000213</v>
      </c>
      <c r="BQ29" s="140">
        <f t="shared" si="26"/>
        <v>-10.219999999999999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970</v>
      </c>
      <c r="G30" s="16">
        <f>'[3]22'!G32</f>
        <v>0</v>
      </c>
      <c r="H30" s="17">
        <f t="shared" si="27"/>
        <v>1290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21.63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21.63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216.37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216.37</v>
      </c>
      <c r="AT30" s="8">
        <v>21.78</v>
      </c>
      <c r="AU30" s="8">
        <v>21.78</v>
      </c>
      <c r="AW30" s="178">
        <v>21.63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21.63</v>
      </c>
      <c r="BD30" s="178">
        <v>32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32</v>
      </c>
      <c r="BL30" s="8">
        <f t="shared" si="21"/>
        <v>21.78</v>
      </c>
      <c r="BM30" s="8">
        <f t="shared" si="22"/>
        <v>21.78</v>
      </c>
      <c r="BN30" s="8">
        <f t="shared" si="23"/>
        <v>21.63</v>
      </c>
      <c r="BO30" s="8">
        <f t="shared" si="24"/>
        <v>32</v>
      </c>
      <c r="BP30" s="140">
        <f t="shared" si="25"/>
        <v>0.15000000000000213</v>
      </c>
      <c r="BQ30" s="140">
        <f t="shared" si="26"/>
        <v>-10.219999999999999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970</v>
      </c>
      <c r="G31" s="16">
        <f>'[3]22'!G33</f>
        <v>0</v>
      </c>
      <c r="H31" s="17">
        <f t="shared" si="27"/>
        <v>1290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21.63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21.63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216.37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216.37</v>
      </c>
      <c r="AT31" s="8">
        <v>21.78</v>
      </c>
      <c r="AU31" s="8">
        <v>21.78</v>
      </c>
      <c r="AW31" s="178">
        <v>21.63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21.63</v>
      </c>
      <c r="BD31" s="178">
        <v>32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32</v>
      </c>
      <c r="BL31" s="8">
        <f t="shared" si="21"/>
        <v>21.78</v>
      </c>
      <c r="BM31" s="8">
        <f t="shared" si="22"/>
        <v>21.78</v>
      </c>
      <c r="BN31" s="8">
        <f t="shared" si="23"/>
        <v>21.63</v>
      </c>
      <c r="BO31" s="8">
        <f t="shared" si="24"/>
        <v>32</v>
      </c>
      <c r="BP31" s="140">
        <f t="shared" si="25"/>
        <v>0.15000000000000213</v>
      </c>
      <c r="BQ31" s="140">
        <f t="shared" si="26"/>
        <v>-10.219999999999999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970</v>
      </c>
      <c r="G32" s="16">
        <f>'[3]22'!G34</f>
        <v>0</v>
      </c>
      <c r="H32" s="17">
        <f t="shared" si="27"/>
        <v>1290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21.63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21.63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216.37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216.37</v>
      </c>
      <c r="AT32" s="8">
        <v>21.78</v>
      </c>
      <c r="AU32" s="8">
        <v>21.78</v>
      </c>
      <c r="AW32" s="178">
        <v>21.63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21.63</v>
      </c>
      <c r="BD32" s="178">
        <v>32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32</v>
      </c>
      <c r="BL32" s="8">
        <f t="shared" si="21"/>
        <v>21.78</v>
      </c>
      <c r="BM32" s="8">
        <f t="shared" si="22"/>
        <v>21.78</v>
      </c>
      <c r="BN32" s="8">
        <f t="shared" si="23"/>
        <v>21.63</v>
      </c>
      <c r="BO32" s="8">
        <f t="shared" si="24"/>
        <v>32</v>
      </c>
      <c r="BP32" s="140">
        <f t="shared" si="25"/>
        <v>0.15000000000000213</v>
      </c>
      <c r="BQ32" s="140">
        <f t="shared" si="26"/>
        <v>-10.219999999999999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970</v>
      </c>
      <c r="G33" s="16">
        <f>'[3]22'!G35</f>
        <v>0</v>
      </c>
      <c r="H33" s="17">
        <f t="shared" si="27"/>
        <v>1290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21.63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21.63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216.37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216.37</v>
      </c>
      <c r="AT33" s="8">
        <v>21.78</v>
      </c>
      <c r="AU33" s="8">
        <v>21.78</v>
      </c>
      <c r="AW33" s="178">
        <v>21.63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21.63</v>
      </c>
      <c r="BD33" s="178">
        <v>32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32</v>
      </c>
      <c r="BL33" s="8">
        <f t="shared" si="21"/>
        <v>21.78</v>
      </c>
      <c r="BM33" s="8">
        <f t="shared" si="22"/>
        <v>21.78</v>
      </c>
      <c r="BN33" s="8">
        <f t="shared" si="23"/>
        <v>21.63</v>
      </c>
      <c r="BO33" s="8">
        <f t="shared" si="24"/>
        <v>32</v>
      </c>
      <c r="BP33" s="140">
        <f t="shared" si="25"/>
        <v>0.15000000000000213</v>
      </c>
      <c r="BQ33" s="140">
        <f t="shared" si="26"/>
        <v>-10.219999999999999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970</v>
      </c>
      <c r="G34" s="16">
        <f>'[3]22'!G36</f>
        <v>0</v>
      </c>
      <c r="H34" s="17">
        <f t="shared" si="27"/>
        <v>1290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21.63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21.63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216.37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216.37</v>
      </c>
      <c r="AT34" s="8">
        <v>21.78</v>
      </c>
      <c r="AU34" s="8">
        <v>21.78</v>
      </c>
      <c r="AW34" s="178">
        <v>21.63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21.63</v>
      </c>
      <c r="BD34" s="178">
        <v>32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32</v>
      </c>
      <c r="BL34" s="8">
        <f t="shared" si="21"/>
        <v>21.78</v>
      </c>
      <c r="BM34" s="8">
        <f t="shared" si="22"/>
        <v>21.78</v>
      </c>
      <c r="BN34" s="8">
        <f t="shared" si="23"/>
        <v>21.63</v>
      </c>
      <c r="BO34" s="8">
        <f t="shared" si="24"/>
        <v>32</v>
      </c>
      <c r="BP34" s="140">
        <f t="shared" si="25"/>
        <v>0.15000000000000213</v>
      </c>
      <c r="BQ34" s="140">
        <f t="shared" si="26"/>
        <v>-10.219999999999999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970</v>
      </c>
      <c r="G35" s="16">
        <f>'[3]22'!G37</f>
        <v>0</v>
      </c>
      <c r="H35" s="17">
        <f t="shared" si="27"/>
        <v>1290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21.63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21.63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216.37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216.37</v>
      </c>
      <c r="AT35" s="8">
        <v>21.78</v>
      </c>
      <c r="AU35" s="8">
        <v>21.78</v>
      </c>
      <c r="AW35" s="178">
        <v>21.63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21.63</v>
      </c>
      <c r="BD35" s="178">
        <v>32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32</v>
      </c>
      <c r="BL35" s="8">
        <f t="shared" si="21"/>
        <v>21.78</v>
      </c>
      <c r="BM35" s="8">
        <f t="shared" si="22"/>
        <v>21.78</v>
      </c>
      <c r="BN35" s="8">
        <f t="shared" si="23"/>
        <v>21.63</v>
      </c>
      <c r="BO35" s="8">
        <f t="shared" si="24"/>
        <v>32</v>
      </c>
      <c r="BP35" s="140">
        <f t="shared" si="25"/>
        <v>0.15000000000000213</v>
      </c>
      <c r="BQ35" s="140">
        <f t="shared" si="26"/>
        <v>-10.219999999999999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970</v>
      </c>
      <c r="G36" s="16">
        <f>'[3]22'!G38</f>
        <v>0</v>
      </c>
      <c r="H36" s="17">
        <f t="shared" si="27"/>
        <v>1290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21.63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21.63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216.37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216.37</v>
      </c>
      <c r="AT36" s="8">
        <v>21.78</v>
      </c>
      <c r="AU36" s="8">
        <v>21.78</v>
      </c>
      <c r="AW36" s="178">
        <v>21.63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21.63</v>
      </c>
      <c r="BD36" s="178">
        <v>32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32</v>
      </c>
      <c r="BL36" s="8">
        <f t="shared" si="21"/>
        <v>21.78</v>
      </c>
      <c r="BM36" s="8">
        <f t="shared" si="22"/>
        <v>21.78</v>
      </c>
      <c r="BN36" s="8">
        <f t="shared" si="23"/>
        <v>21.63</v>
      </c>
      <c r="BO36" s="8">
        <f t="shared" si="24"/>
        <v>32</v>
      </c>
      <c r="BP36" s="140">
        <f t="shared" si="25"/>
        <v>0.15000000000000213</v>
      </c>
      <c r="BQ36" s="140">
        <f t="shared" si="26"/>
        <v>-10.219999999999999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970</v>
      </c>
      <c r="G37" s="16">
        <f>'[3]22'!G39</f>
        <v>0</v>
      </c>
      <c r="H37" s="17">
        <f t="shared" si="27"/>
        <v>1290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21.63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21.63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216.37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216.37</v>
      </c>
      <c r="AT37" s="8">
        <v>21.78</v>
      </c>
      <c r="AU37" s="8">
        <v>21.78</v>
      </c>
      <c r="AW37" s="178">
        <v>21.63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21.63</v>
      </c>
      <c r="BD37" s="178">
        <v>32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32</v>
      </c>
      <c r="BL37" s="8">
        <f t="shared" si="21"/>
        <v>21.78</v>
      </c>
      <c r="BM37" s="8">
        <f t="shared" si="22"/>
        <v>21.78</v>
      </c>
      <c r="BN37" s="8">
        <f t="shared" si="23"/>
        <v>21.63</v>
      </c>
      <c r="BO37" s="8">
        <f t="shared" si="24"/>
        <v>32</v>
      </c>
      <c r="BP37" s="140">
        <f t="shared" si="25"/>
        <v>0.15000000000000213</v>
      </c>
      <c r="BQ37" s="140">
        <f t="shared" si="26"/>
        <v>-10.219999999999999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970</v>
      </c>
      <c r="G38" s="16">
        <f>'[3]22'!G40</f>
        <v>0</v>
      </c>
      <c r="H38" s="17">
        <f t="shared" si="27"/>
        <v>1290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21.63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21.63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216.37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216.37</v>
      </c>
      <c r="AT38" s="8">
        <v>21.78</v>
      </c>
      <c r="AU38" s="8">
        <v>21.78</v>
      </c>
      <c r="AW38" s="178">
        <v>21.63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21.63</v>
      </c>
      <c r="BD38" s="178">
        <v>32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32</v>
      </c>
      <c r="BL38" s="8">
        <f t="shared" si="21"/>
        <v>21.78</v>
      </c>
      <c r="BM38" s="8">
        <f t="shared" si="22"/>
        <v>21.78</v>
      </c>
      <c r="BN38" s="8">
        <f t="shared" si="23"/>
        <v>21.63</v>
      </c>
      <c r="BO38" s="8">
        <f t="shared" si="24"/>
        <v>32</v>
      </c>
      <c r="BP38" s="140">
        <f t="shared" si="25"/>
        <v>0.15000000000000213</v>
      </c>
      <c r="BQ38" s="140">
        <f t="shared" si="26"/>
        <v>-10.219999999999999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970</v>
      </c>
      <c r="G39" s="16">
        <f>'[3]22'!G41</f>
        <v>0</v>
      </c>
      <c r="H39" s="17">
        <f t="shared" si="27"/>
        <v>1290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22.5</v>
      </c>
      <c r="AE39" s="8">
        <f t="shared" si="11"/>
        <v>22.5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22.5</v>
      </c>
      <c r="AL39" s="8">
        <f t="shared" si="31"/>
        <v>225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</v>
      </c>
      <c r="AT39" s="8">
        <v>21.78</v>
      </c>
      <c r="AU39" s="8">
        <v>21.78</v>
      </c>
      <c r="AW39" s="178">
        <v>22.5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22.5</v>
      </c>
      <c r="BD39" s="178">
        <v>22.5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22.5</v>
      </c>
      <c r="BL39" s="8">
        <f t="shared" si="21"/>
        <v>21.78</v>
      </c>
      <c r="BM39" s="8">
        <f t="shared" si="22"/>
        <v>21.78</v>
      </c>
      <c r="BN39" s="8">
        <f t="shared" si="23"/>
        <v>22.5</v>
      </c>
      <c r="BO39" s="8">
        <f t="shared" si="24"/>
        <v>22.5</v>
      </c>
      <c r="BP39" s="140">
        <f t="shared" si="25"/>
        <v>-0.71999999999999886</v>
      </c>
      <c r="BQ39" s="140">
        <f t="shared" si="26"/>
        <v>-0.71999999999999886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970</v>
      </c>
      <c r="G40" s="16">
        <f>'[3]22'!G42</f>
        <v>0</v>
      </c>
      <c r="H40" s="17">
        <f t="shared" si="27"/>
        <v>1290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22.5</v>
      </c>
      <c r="AE40" s="8">
        <f t="shared" si="11"/>
        <v>22.5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22.5</v>
      </c>
      <c r="AL40" s="8">
        <f t="shared" si="31"/>
        <v>225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</v>
      </c>
      <c r="AT40" s="8">
        <v>21.78</v>
      </c>
      <c r="AU40" s="8">
        <v>21.78</v>
      </c>
      <c r="AW40" s="178">
        <v>22.5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22.5</v>
      </c>
      <c r="BD40" s="178">
        <v>22.5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22.5</v>
      </c>
      <c r="BL40" s="8">
        <f t="shared" si="21"/>
        <v>21.78</v>
      </c>
      <c r="BM40" s="8">
        <f t="shared" si="22"/>
        <v>21.78</v>
      </c>
      <c r="BN40" s="8">
        <f t="shared" si="23"/>
        <v>22.5</v>
      </c>
      <c r="BO40" s="8">
        <f t="shared" si="24"/>
        <v>22.5</v>
      </c>
      <c r="BP40" s="140">
        <f t="shared" si="25"/>
        <v>-0.71999999999999886</v>
      </c>
      <c r="BQ40" s="140">
        <f t="shared" si="26"/>
        <v>-0.71999999999999886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970</v>
      </c>
      <c r="G41" s="16">
        <f>'[3]22'!G43</f>
        <v>0</v>
      </c>
      <c r="H41" s="17">
        <f t="shared" si="27"/>
        <v>1290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21.78</v>
      </c>
      <c r="AU41" s="8">
        <v>21.78</v>
      </c>
      <c r="AW41" s="178">
        <v>22.5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22.5</v>
      </c>
      <c r="BD41" s="178">
        <v>22.5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22.5</v>
      </c>
      <c r="BL41" s="8">
        <f t="shared" si="21"/>
        <v>21.78</v>
      </c>
      <c r="BM41" s="8">
        <f t="shared" si="22"/>
        <v>21.78</v>
      </c>
      <c r="BN41" s="8">
        <f t="shared" si="23"/>
        <v>22.5</v>
      </c>
      <c r="BO41" s="8">
        <f t="shared" si="24"/>
        <v>22.5</v>
      </c>
      <c r="BP41" s="140">
        <f t="shared" si="25"/>
        <v>-0.71999999999999886</v>
      </c>
      <c r="BQ41" s="140">
        <f t="shared" si="26"/>
        <v>-0.71999999999999886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970</v>
      </c>
      <c r="G42" s="16">
        <f>'[3]22'!G44</f>
        <v>0</v>
      </c>
      <c r="H42" s="17">
        <f t="shared" si="27"/>
        <v>1290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21.78</v>
      </c>
      <c r="AU42" s="8">
        <v>21.78</v>
      </c>
      <c r="AW42" s="178">
        <v>22.5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22.5</v>
      </c>
      <c r="BD42" s="178">
        <v>22.5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22.5</v>
      </c>
      <c r="BL42" s="8">
        <f t="shared" si="21"/>
        <v>21.78</v>
      </c>
      <c r="BM42" s="8">
        <f t="shared" si="22"/>
        <v>21.78</v>
      </c>
      <c r="BN42" s="8">
        <f t="shared" si="23"/>
        <v>22.5</v>
      </c>
      <c r="BO42" s="8">
        <f t="shared" si="24"/>
        <v>22.5</v>
      </c>
      <c r="BP42" s="140">
        <f t="shared" si="25"/>
        <v>-0.71999999999999886</v>
      </c>
      <c r="BQ42" s="140">
        <f t="shared" si="26"/>
        <v>-0.71999999999999886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950</v>
      </c>
      <c r="G43" s="16">
        <f>'[3]22'!G45</f>
        <v>0</v>
      </c>
      <c r="H43" s="17">
        <f t="shared" si="27"/>
        <v>1270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21.78</v>
      </c>
      <c r="AU43" s="8">
        <v>21.78</v>
      </c>
      <c r="AW43" s="178">
        <v>22.5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22.5</v>
      </c>
      <c r="BD43" s="178">
        <v>22.5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22.5</v>
      </c>
      <c r="BL43" s="8">
        <f t="shared" si="21"/>
        <v>21.78</v>
      </c>
      <c r="BM43" s="8">
        <f t="shared" si="22"/>
        <v>21.78</v>
      </c>
      <c r="BN43" s="8">
        <f t="shared" si="23"/>
        <v>22.5</v>
      </c>
      <c r="BO43" s="8">
        <f t="shared" si="24"/>
        <v>22.5</v>
      </c>
      <c r="BP43" s="140">
        <f t="shared" si="25"/>
        <v>-0.71999999999999886</v>
      </c>
      <c r="BQ43" s="140">
        <f t="shared" si="26"/>
        <v>-0.71999999999999886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950</v>
      </c>
      <c r="G44" s="16">
        <f>'[3]22'!G46</f>
        <v>0</v>
      </c>
      <c r="H44" s="17">
        <f t="shared" si="27"/>
        <v>1270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21.78</v>
      </c>
      <c r="AU44" s="8">
        <v>21.78</v>
      </c>
      <c r="AW44" s="178">
        <v>22.5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22.5</v>
      </c>
      <c r="BD44" s="178">
        <v>22.5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22.5</v>
      </c>
      <c r="BL44" s="8">
        <f t="shared" si="21"/>
        <v>21.78</v>
      </c>
      <c r="BM44" s="8">
        <f t="shared" si="22"/>
        <v>21.78</v>
      </c>
      <c r="BN44" s="8">
        <f t="shared" si="23"/>
        <v>22.5</v>
      </c>
      <c r="BO44" s="8">
        <f t="shared" si="24"/>
        <v>22.5</v>
      </c>
      <c r="BP44" s="140">
        <f t="shared" si="25"/>
        <v>-0.71999999999999886</v>
      </c>
      <c r="BQ44" s="140">
        <f t="shared" si="26"/>
        <v>-0.71999999999999886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950</v>
      </c>
      <c r="G45" s="16">
        <f>'[3]22'!G47</f>
        <v>0</v>
      </c>
      <c r="H45" s="17">
        <f t="shared" si="27"/>
        <v>1270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21.78</v>
      </c>
      <c r="AU45" s="8">
        <v>21.78</v>
      </c>
      <c r="AW45" s="178">
        <v>22.5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22.5</v>
      </c>
      <c r="BD45" s="178">
        <v>22.5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22.5</v>
      </c>
      <c r="BL45" s="8">
        <f t="shared" si="21"/>
        <v>21.78</v>
      </c>
      <c r="BM45" s="8">
        <f t="shared" si="22"/>
        <v>21.78</v>
      </c>
      <c r="BN45" s="8">
        <f t="shared" si="23"/>
        <v>22.5</v>
      </c>
      <c r="BO45" s="8">
        <f t="shared" si="24"/>
        <v>22.5</v>
      </c>
      <c r="BP45" s="140">
        <f t="shared" si="25"/>
        <v>-0.71999999999999886</v>
      </c>
      <c r="BQ45" s="140">
        <f t="shared" si="26"/>
        <v>-0.71999999999999886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950</v>
      </c>
      <c r="G46" s="16">
        <f>'[3]22'!G48</f>
        <v>0</v>
      </c>
      <c r="H46" s="17">
        <f t="shared" si="27"/>
        <v>1270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20.94</v>
      </c>
      <c r="AU46" s="8">
        <v>30.98</v>
      </c>
      <c r="AW46" s="178">
        <v>22.5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22.5</v>
      </c>
      <c r="BD46" s="178">
        <v>22.5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22.5</v>
      </c>
      <c r="BL46" s="8">
        <f t="shared" si="21"/>
        <v>20.94</v>
      </c>
      <c r="BM46" s="8">
        <f t="shared" si="22"/>
        <v>30.98</v>
      </c>
      <c r="BN46" s="8">
        <f t="shared" si="23"/>
        <v>22.5</v>
      </c>
      <c r="BO46" s="8">
        <f t="shared" si="24"/>
        <v>22.5</v>
      </c>
      <c r="BP46" s="140">
        <f t="shared" si="25"/>
        <v>-1.5599999999999987</v>
      </c>
      <c r="BQ46" s="140">
        <f t="shared" si="26"/>
        <v>8.48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950</v>
      </c>
      <c r="G47" s="16">
        <f>'[3]22'!G49</f>
        <v>0</v>
      </c>
      <c r="H47" s="17">
        <f t="shared" si="27"/>
        <v>1270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20.94</v>
      </c>
      <c r="AU47" s="8">
        <v>30.98</v>
      </c>
      <c r="AW47" s="178">
        <v>22.5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22.5</v>
      </c>
      <c r="BD47" s="178">
        <v>22.5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22.5</v>
      </c>
      <c r="BL47" s="8">
        <f t="shared" si="21"/>
        <v>20.94</v>
      </c>
      <c r="BM47" s="8">
        <f t="shared" si="22"/>
        <v>30.98</v>
      </c>
      <c r="BN47" s="8">
        <f t="shared" si="23"/>
        <v>22.5</v>
      </c>
      <c r="BO47" s="8">
        <f t="shared" si="24"/>
        <v>22.5</v>
      </c>
      <c r="BP47" s="140">
        <f t="shared" si="25"/>
        <v>-1.5599999999999987</v>
      </c>
      <c r="BQ47" s="140">
        <f t="shared" si="26"/>
        <v>8.48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950</v>
      </c>
      <c r="G48" s="16">
        <f>'[3]22'!G50</f>
        <v>0</v>
      </c>
      <c r="H48" s="17">
        <f t="shared" si="27"/>
        <v>1270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20.94</v>
      </c>
      <c r="AU48" s="8">
        <v>30.98</v>
      </c>
      <c r="AW48" s="178">
        <v>22.5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22.5</v>
      </c>
      <c r="BD48" s="178">
        <v>22.5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22.5</v>
      </c>
      <c r="BL48" s="8">
        <f t="shared" si="21"/>
        <v>20.94</v>
      </c>
      <c r="BM48" s="8">
        <f t="shared" si="22"/>
        <v>30.98</v>
      </c>
      <c r="BN48" s="8">
        <f t="shared" si="23"/>
        <v>22.5</v>
      </c>
      <c r="BO48" s="8">
        <f t="shared" si="24"/>
        <v>22.5</v>
      </c>
      <c r="BP48" s="140">
        <f t="shared" si="25"/>
        <v>-1.5599999999999987</v>
      </c>
      <c r="BQ48" s="140">
        <f t="shared" si="26"/>
        <v>8.48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950</v>
      </c>
      <c r="G49" s="16">
        <f>'[3]22'!G51</f>
        <v>0</v>
      </c>
      <c r="H49" s="17">
        <f t="shared" si="27"/>
        <v>1270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20.94</v>
      </c>
      <c r="AU49" s="8">
        <v>30.98</v>
      </c>
      <c r="AW49" s="178">
        <v>22.5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22.5</v>
      </c>
      <c r="BD49" s="178">
        <v>22.5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22.5</v>
      </c>
      <c r="BL49" s="8">
        <f t="shared" si="21"/>
        <v>20.94</v>
      </c>
      <c r="BM49" s="8">
        <f t="shared" si="22"/>
        <v>30.98</v>
      </c>
      <c r="BN49" s="8">
        <f t="shared" si="23"/>
        <v>22.5</v>
      </c>
      <c r="BO49" s="8">
        <f t="shared" si="24"/>
        <v>22.5</v>
      </c>
      <c r="BP49" s="140">
        <f t="shared" si="25"/>
        <v>-1.5599999999999987</v>
      </c>
      <c r="BQ49" s="140">
        <f t="shared" si="26"/>
        <v>8.48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950</v>
      </c>
      <c r="G50" s="16">
        <f>'[3]22'!G52</f>
        <v>0</v>
      </c>
      <c r="H50" s="17">
        <f t="shared" si="27"/>
        <v>1270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20.62</v>
      </c>
      <c r="AU50" s="8">
        <v>30.98</v>
      </c>
      <c r="AW50" s="178">
        <v>22.5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22.5</v>
      </c>
      <c r="BD50" s="178">
        <v>22.5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22.5</v>
      </c>
      <c r="BL50" s="8">
        <f t="shared" si="21"/>
        <v>20.62</v>
      </c>
      <c r="BM50" s="8">
        <f t="shared" si="22"/>
        <v>30.98</v>
      </c>
      <c r="BN50" s="8">
        <f t="shared" si="23"/>
        <v>22.5</v>
      </c>
      <c r="BO50" s="8">
        <f t="shared" si="24"/>
        <v>22.5</v>
      </c>
      <c r="BP50" s="140">
        <f t="shared" si="25"/>
        <v>-1.879999999999999</v>
      </c>
      <c r="BQ50" s="140">
        <f t="shared" si="26"/>
        <v>8.48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950</v>
      </c>
      <c r="G51" s="16">
        <f>'[3]22'!G53</f>
        <v>0</v>
      </c>
      <c r="H51" s="17">
        <f t="shared" si="27"/>
        <v>1270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20.62</v>
      </c>
      <c r="AU51" s="8">
        <v>30.98</v>
      </c>
      <c r="AW51" s="178">
        <v>22.5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22.5</v>
      </c>
      <c r="BD51" s="178">
        <v>22.5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22.5</v>
      </c>
      <c r="BL51" s="8">
        <f t="shared" si="21"/>
        <v>20.62</v>
      </c>
      <c r="BM51" s="8">
        <f t="shared" si="22"/>
        <v>30.98</v>
      </c>
      <c r="BN51" s="8">
        <f t="shared" si="23"/>
        <v>22.5</v>
      </c>
      <c r="BO51" s="8">
        <f t="shared" si="24"/>
        <v>22.5</v>
      </c>
      <c r="BP51" s="140">
        <f t="shared" si="25"/>
        <v>-1.879999999999999</v>
      </c>
      <c r="BQ51" s="140">
        <f t="shared" si="26"/>
        <v>8.48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950</v>
      </c>
      <c r="G52" s="16">
        <f>'[3]22'!G54</f>
        <v>0</v>
      </c>
      <c r="H52" s="17">
        <f t="shared" si="27"/>
        <v>1270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20.62</v>
      </c>
      <c r="AU52" s="8">
        <v>30.98</v>
      </c>
      <c r="AW52" s="178">
        <v>22.5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22.5</v>
      </c>
      <c r="BD52" s="178">
        <v>22.5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22.5</v>
      </c>
      <c r="BL52" s="8">
        <f t="shared" si="21"/>
        <v>20.62</v>
      </c>
      <c r="BM52" s="8">
        <f t="shared" si="22"/>
        <v>30.98</v>
      </c>
      <c r="BN52" s="8">
        <f t="shared" si="23"/>
        <v>22.5</v>
      </c>
      <c r="BO52" s="8">
        <f t="shared" si="24"/>
        <v>22.5</v>
      </c>
      <c r="BP52" s="140">
        <f t="shared" si="25"/>
        <v>-1.879999999999999</v>
      </c>
      <c r="BQ52" s="140">
        <f t="shared" si="26"/>
        <v>8.48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950</v>
      </c>
      <c r="G53" s="16">
        <f>'[3]22'!G55</f>
        <v>0</v>
      </c>
      <c r="H53" s="17">
        <f t="shared" si="27"/>
        <v>1270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20.62</v>
      </c>
      <c r="AU53" s="8">
        <v>30.98</v>
      </c>
      <c r="AW53" s="178">
        <v>22.5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22.5</v>
      </c>
      <c r="BD53" s="178">
        <v>22.5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22.5</v>
      </c>
      <c r="BL53" s="8">
        <f t="shared" si="21"/>
        <v>20.62</v>
      </c>
      <c r="BM53" s="8">
        <f t="shared" si="22"/>
        <v>30.98</v>
      </c>
      <c r="BN53" s="8">
        <f t="shared" si="23"/>
        <v>22.5</v>
      </c>
      <c r="BO53" s="8">
        <f t="shared" si="24"/>
        <v>22.5</v>
      </c>
      <c r="BP53" s="140">
        <f t="shared" si="25"/>
        <v>-1.879999999999999</v>
      </c>
      <c r="BQ53" s="140">
        <f t="shared" si="26"/>
        <v>8.48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950</v>
      </c>
      <c r="G54" s="16">
        <f>'[3]22'!G56</f>
        <v>0</v>
      </c>
      <c r="H54" s="17">
        <f t="shared" si="27"/>
        <v>1270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20.62</v>
      </c>
      <c r="AU54" s="8">
        <v>30.98</v>
      </c>
      <c r="AW54" s="178">
        <v>22.5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22.5</v>
      </c>
      <c r="BD54" s="178">
        <v>22.5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22.5</v>
      </c>
      <c r="BL54" s="8">
        <f t="shared" si="21"/>
        <v>20.62</v>
      </c>
      <c r="BM54" s="8">
        <f t="shared" si="22"/>
        <v>30.98</v>
      </c>
      <c r="BN54" s="8">
        <f t="shared" si="23"/>
        <v>22.5</v>
      </c>
      <c r="BO54" s="8">
        <f t="shared" si="24"/>
        <v>22.5</v>
      </c>
      <c r="BP54" s="140">
        <f t="shared" si="25"/>
        <v>-1.879999999999999</v>
      </c>
      <c r="BQ54" s="140">
        <f t="shared" si="26"/>
        <v>8.48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950</v>
      </c>
      <c r="G55" s="16">
        <f>'[3]22'!G57</f>
        <v>0</v>
      </c>
      <c r="H55" s="17">
        <f t="shared" si="27"/>
        <v>1270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22.5</v>
      </c>
      <c r="AE55" s="8">
        <f t="shared" si="11"/>
        <v>22.5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22.5</v>
      </c>
      <c r="AL55" s="8">
        <f t="shared" si="31"/>
        <v>225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</v>
      </c>
      <c r="AT55" s="8">
        <v>20.62</v>
      </c>
      <c r="AU55" s="8">
        <v>30.98</v>
      </c>
      <c r="AW55" s="178">
        <v>22.5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22.5</v>
      </c>
      <c r="BD55" s="178">
        <v>22.5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22.5</v>
      </c>
      <c r="BL55" s="8">
        <f t="shared" si="21"/>
        <v>20.62</v>
      </c>
      <c r="BM55" s="8">
        <f t="shared" si="22"/>
        <v>30.98</v>
      </c>
      <c r="BN55" s="8">
        <f t="shared" si="23"/>
        <v>22.5</v>
      </c>
      <c r="BO55" s="8">
        <f t="shared" si="24"/>
        <v>22.5</v>
      </c>
      <c r="BP55" s="140">
        <f t="shared" si="25"/>
        <v>-1.879999999999999</v>
      </c>
      <c r="BQ55" s="140">
        <f t="shared" si="26"/>
        <v>8.48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950</v>
      </c>
      <c r="G56" s="16">
        <f>'[3]22'!G58</f>
        <v>0</v>
      </c>
      <c r="H56" s="17">
        <f t="shared" si="27"/>
        <v>1270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22.5</v>
      </c>
      <c r="AE56" s="8">
        <f t="shared" si="11"/>
        <v>22.5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22.5</v>
      </c>
      <c r="AL56" s="8">
        <f t="shared" si="31"/>
        <v>225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</v>
      </c>
      <c r="AT56" s="8">
        <v>20.62</v>
      </c>
      <c r="AU56" s="8">
        <v>30.98</v>
      </c>
      <c r="AW56" s="178">
        <v>22.5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22.5</v>
      </c>
      <c r="BD56" s="178">
        <v>22.5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22.5</v>
      </c>
      <c r="BL56" s="8">
        <f t="shared" si="21"/>
        <v>20.62</v>
      </c>
      <c r="BM56" s="8">
        <f t="shared" si="22"/>
        <v>30.98</v>
      </c>
      <c r="BN56" s="8">
        <f t="shared" si="23"/>
        <v>22.5</v>
      </c>
      <c r="BO56" s="8">
        <f t="shared" si="24"/>
        <v>22.5</v>
      </c>
      <c r="BP56" s="140">
        <f t="shared" si="25"/>
        <v>-1.879999999999999</v>
      </c>
      <c r="BQ56" s="140">
        <f t="shared" si="26"/>
        <v>8.48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950</v>
      </c>
      <c r="G57" s="16">
        <f>'[3]22'!G59</f>
        <v>0</v>
      </c>
      <c r="H57" s="17">
        <f t="shared" si="27"/>
        <v>1270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21.63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21.63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216.37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216.37</v>
      </c>
      <c r="AT57" s="8">
        <v>20.62</v>
      </c>
      <c r="AU57" s="8">
        <v>30.98</v>
      </c>
      <c r="AW57" s="178">
        <v>21.63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21.63</v>
      </c>
      <c r="BD57" s="178">
        <v>32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32</v>
      </c>
      <c r="BL57" s="8">
        <f t="shared" si="21"/>
        <v>20.62</v>
      </c>
      <c r="BM57" s="8">
        <f t="shared" si="22"/>
        <v>30.98</v>
      </c>
      <c r="BN57" s="8">
        <f t="shared" si="23"/>
        <v>21.63</v>
      </c>
      <c r="BO57" s="8">
        <f t="shared" si="24"/>
        <v>32</v>
      </c>
      <c r="BP57" s="140">
        <f t="shared" si="25"/>
        <v>-1.009999999999998</v>
      </c>
      <c r="BQ57" s="140">
        <f t="shared" si="26"/>
        <v>-1.0199999999999996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950</v>
      </c>
      <c r="G58" s="16">
        <f>'[3]22'!G60</f>
        <v>0</v>
      </c>
      <c r="H58" s="17">
        <f t="shared" si="27"/>
        <v>1270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21.63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21.63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216.37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216.37</v>
      </c>
      <c r="AT58" s="8">
        <v>20.94</v>
      </c>
      <c r="AU58" s="8">
        <v>30.98</v>
      </c>
      <c r="AW58" s="178">
        <v>21.63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21.63</v>
      </c>
      <c r="BD58" s="178">
        <v>32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32</v>
      </c>
      <c r="BL58" s="8">
        <f t="shared" si="21"/>
        <v>20.94</v>
      </c>
      <c r="BM58" s="8">
        <f t="shared" si="22"/>
        <v>30.98</v>
      </c>
      <c r="BN58" s="8">
        <f t="shared" si="23"/>
        <v>21.63</v>
      </c>
      <c r="BO58" s="8">
        <f t="shared" si="24"/>
        <v>32</v>
      </c>
      <c r="BP58" s="140">
        <f t="shared" si="25"/>
        <v>-0.68999999999999773</v>
      </c>
      <c r="BQ58" s="140">
        <f t="shared" si="26"/>
        <v>-1.0199999999999996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950</v>
      </c>
      <c r="G59" s="16">
        <f>'[3]22'!G61</f>
        <v>0</v>
      </c>
      <c r="H59" s="17">
        <f t="shared" si="27"/>
        <v>1270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21.3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21.3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216.7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</v>
      </c>
      <c r="AT59" s="8">
        <v>20.94</v>
      </c>
      <c r="AU59" s="8">
        <v>30.98</v>
      </c>
      <c r="AW59" s="178">
        <v>21.3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21.3</v>
      </c>
      <c r="BD59" s="178">
        <v>32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32</v>
      </c>
      <c r="BL59" s="8">
        <f t="shared" si="21"/>
        <v>20.94</v>
      </c>
      <c r="BM59" s="8">
        <f t="shared" si="22"/>
        <v>30.98</v>
      </c>
      <c r="BN59" s="8">
        <f t="shared" si="23"/>
        <v>21.3</v>
      </c>
      <c r="BO59" s="8">
        <f t="shared" si="24"/>
        <v>32</v>
      </c>
      <c r="BP59" s="140">
        <f t="shared" si="25"/>
        <v>-0.35999999999999943</v>
      </c>
      <c r="BQ59" s="140">
        <f t="shared" si="26"/>
        <v>-1.0199999999999996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950</v>
      </c>
      <c r="G60" s="16">
        <f>'[3]22'!G62</f>
        <v>0</v>
      </c>
      <c r="H60" s="17">
        <f t="shared" si="27"/>
        <v>1270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21.3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21.3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216.7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</v>
      </c>
      <c r="AT60" s="8">
        <v>20.94</v>
      </c>
      <c r="AU60" s="8">
        <v>30.98</v>
      </c>
      <c r="AW60" s="178">
        <v>21.3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21.3</v>
      </c>
      <c r="BD60" s="178">
        <v>32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32</v>
      </c>
      <c r="BL60" s="8">
        <f t="shared" si="21"/>
        <v>20.94</v>
      </c>
      <c r="BM60" s="8">
        <f t="shared" si="22"/>
        <v>30.98</v>
      </c>
      <c r="BN60" s="8">
        <f t="shared" si="23"/>
        <v>21.3</v>
      </c>
      <c r="BO60" s="8">
        <f t="shared" si="24"/>
        <v>32</v>
      </c>
      <c r="BP60" s="140">
        <f t="shared" si="25"/>
        <v>-0.35999999999999943</v>
      </c>
      <c r="BQ60" s="140">
        <f t="shared" si="26"/>
        <v>-1.0199999999999996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950</v>
      </c>
      <c r="G61" s="16">
        <f>'[3]22'!G63</f>
        <v>0</v>
      </c>
      <c r="H61" s="17">
        <f t="shared" si="27"/>
        <v>1270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21.3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21.3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216.7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</v>
      </c>
      <c r="AT61" s="8">
        <v>20.94</v>
      </c>
      <c r="AU61" s="8">
        <v>30.98</v>
      </c>
      <c r="AW61" s="178">
        <v>21.3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21.3</v>
      </c>
      <c r="BD61" s="178">
        <v>32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32</v>
      </c>
      <c r="BL61" s="8">
        <f t="shared" si="21"/>
        <v>20.94</v>
      </c>
      <c r="BM61" s="8">
        <f t="shared" si="22"/>
        <v>30.98</v>
      </c>
      <c r="BN61" s="8">
        <f t="shared" si="23"/>
        <v>21.3</v>
      </c>
      <c r="BO61" s="8">
        <f t="shared" si="24"/>
        <v>32</v>
      </c>
      <c r="BP61" s="140">
        <f t="shared" si="25"/>
        <v>-0.35999999999999943</v>
      </c>
      <c r="BQ61" s="140">
        <f t="shared" si="26"/>
        <v>-1.0199999999999996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950</v>
      </c>
      <c r="G62" s="16">
        <f>'[3]22'!G64</f>
        <v>0</v>
      </c>
      <c r="H62" s="17">
        <f t="shared" si="27"/>
        <v>1270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21.3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21.3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216.7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</v>
      </c>
      <c r="AT62" s="8">
        <v>20.94</v>
      </c>
      <c r="AU62" s="8">
        <v>30.98</v>
      </c>
      <c r="AW62" s="178">
        <v>21.3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21.3</v>
      </c>
      <c r="BD62" s="178">
        <v>32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32</v>
      </c>
      <c r="BL62" s="8">
        <f t="shared" si="21"/>
        <v>20.94</v>
      </c>
      <c r="BM62" s="8">
        <f t="shared" si="22"/>
        <v>30.98</v>
      </c>
      <c r="BN62" s="8">
        <f t="shared" si="23"/>
        <v>21.3</v>
      </c>
      <c r="BO62" s="8">
        <f t="shared" si="24"/>
        <v>32</v>
      </c>
      <c r="BP62" s="140">
        <f t="shared" si="25"/>
        <v>-0.35999999999999943</v>
      </c>
      <c r="BQ62" s="140">
        <f t="shared" si="26"/>
        <v>-1.0199999999999996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950</v>
      </c>
      <c r="G63" s="16">
        <f>'[3]22'!G65</f>
        <v>0</v>
      </c>
      <c r="H63" s="17">
        <f t="shared" si="27"/>
        <v>1270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21.3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21.3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216.7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</v>
      </c>
      <c r="AT63" s="8">
        <v>20.94</v>
      </c>
      <c r="AU63" s="8">
        <v>30.98</v>
      </c>
      <c r="AW63" s="178">
        <v>21.3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21.3</v>
      </c>
      <c r="BD63" s="178">
        <v>32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32</v>
      </c>
      <c r="BL63" s="8">
        <f t="shared" si="21"/>
        <v>20.94</v>
      </c>
      <c r="BM63" s="8">
        <f t="shared" si="22"/>
        <v>30.98</v>
      </c>
      <c r="BN63" s="8">
        <f t="shared" si="23"/>
        <v>21.3</v>
      </c>
      <c r="BO63" s="8">
        <f t="shared" si="24"/>
        <v>32</v>
      </c>
      <c r="BP63" s="140">
        <f t="shared" si="25"/>
        <v>-0.35999999999999943</v>
      </c>
      <c r="BQ63" s="140">
        <f t="shared" si="26"/>
        <v>-1.0199999999999996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950</v>
      </c>
      <c r="G64" s="16">
        <f>'[3]22'!G66</f>
        <v>0</v>
      </c>
      <c r="H64" s="17">
        <f t="shared" si="27"/>
        <v>1270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21.3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21.3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216.7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</v>
      </c>
      <c r="AT64" s="8">
        <v>20.94</v>
      </c>
      <c r="AU64" s="8">
        <v>30.98</v>
      </c>
      <c r="AW64" s="178">
        <v>21.3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21.3</v>
      </c>
      <c r="BD64" s="178">
        <v>32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32</v>
      </c>
      <c r="BL64" s="8">
        <f t="shared" si="21"/>
        <v>20.94</v>
      </c>
      <c r="BM64" s="8">
        <f t="shared" si="22"/>
        <v>30.98</v>
      </c>
      <c r="BN64" s="8">
        <f t="shared" si="23"/>
        <v>21.3</v>
      </c>
      <c r="BO64" s="8">
        <f t="shared" si="24"/>
        <v>32</v>
      </c>
      <c r="BP64" s="140">
        <f t="shared" si="25"/>
        <v>-0.35999999999999943</v>
      </c>
      <c r="BQ64" s="140">
        <f t="shared" si="26"/>
        <v>-1.0199999999999996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950</v>
      </c>
      <c r="G65" s="16">
        <f>'[3]22'!G67</f>
        <v>0</v>
      </c>
      <c r="H65" s="17">
        <f t="shared" si="27"/>
        <v>1270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21.3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216.7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</v>
      </c>
      <c r="AT65" s="8">
        <v>20.94</v>
      </c>
      <c r="AU65" s="8">
        <v>30.98</v>
      </c>
      <c r="AW65" s="178">
        <v>21.3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21.3</v>
      </c>
      <c r="BD65" s="178">
        <v>32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32</v>
      </c>
      <c r="BL65" s="8">
        <f t="shared" si="21"/>
        <v>20.94</v>
      </c>
      <c r="BM65" s="8">
        <f t="shared" si="22"/>
        <v>30.98</v>
      </c>
      <c r="BN65" s="8">
        <f t="shared" si="23"/>
        <v>21.3</v>
      </c>
      <c r="BO65" s="8">
        <f t="shared" si="24"/>
        <v>32</v>
      </c>
      <c r="BP65" s="140">
        <f t="shared" si="25"/>
        <v>-0.35999999999999943</v>
      </c>
      <c r="BQ65" s="140">
        <f t="shared" si="26"/>
        <v>-1.0199999999999996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950</v>
      </c>
      <c r="G66" s="16">
        <f>'[3]22'!G68</f>
        <v>0</v>
      </c>
      <c r="H66" s="17">
        <f t="shared" si="27"/>
        <v>1270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21.3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216.7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</v>
      </c>
      <c r="AT66" s="8">
        <v>18.399999999999999</v>
      </c>
      <c r="AU66" s="8">
        <v>30.98</v>
      </c>
      <c r="AW66" s="178">
        <v>21.3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21.3</v>
      </c>
      <c r="BD66" s="178">
        <v>32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32</v>
      </c>
      <c r="BL66" s="8">
        <f t="shared" si="21"/>
        <v>18.399999999999999</v>
      </c>
      <c r="BM66" s="8">
        <f t="shared" si="22"/>
        <v>30.98</v>
      </c>
      <c r="BN66" s="8">
        <f t="shared" si="23"/>
        <v>21.3</v>
      </c>
      <c r="BO66" s="8">
        <f t="shared" si="24"/>
        <v>32</v>
      </c>
      <c r="BP66" s="140">
        <f t="shared" si="25"/>
        <v>-2.9000000000000021</v>
      </c>
      <c r="BQ66" s="140">
        <f t="shared" si="26"/>
        <v>-1.0199999999999996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950</v>
      </c>
      <c r="G67" s="16">
        <f>'[3]22'!G69</f>
        <v>0</v>
      </c>
      <c r="H67" s="17">
        <f t="shared" si="27"/>
        <v>1270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21.3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21.3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216.7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</v>
      </c>
      <c r="AT67" s="8">
        <v>18.399999999999999</v>
      </c>
      <c r="AU67" s="8">
        <v>30.98</v>
      </c>
      <c r="AW67" s="178">
        <v>21.3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21.3</v>
      </c>
      <c r="BD67" s="178">
        <v>32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32</v>
      </c>
      <c r="BL67" s="8">
        <f t="shared" si="21"/>
        <v>18.399999999999999</v>
      </c>
      <c r="BM67" s="8">
        <f t="shared" si="22"/>
        <v>30.98</v>
      </c>
      <c r="BN67" s="8">
        <f t="shared" si="23"/>
        <v>21.3</v>
      </c>
      <c r="BO67" s="8">
        <f t="shared" si="24"/>
        <v>32</v>
      </c>
      <c r="BP67" s="140">
        <f t="shared" si="25"/>
        <v>-2.9000000000000021</v>
      </c>
      <c r="BQ67" s="140">
        <f t="shared" si="26"/>
        <v>-1.0199999999999996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950</v>
      </c>
      <c r="G68" s="16">
        <f>'[3]22'!G70</f>
        <v>0</v>
      </c>
      <c r="H68" s="17">
        <f t="shared" si="27"/>
        <v>1270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21.3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216.7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</v>
      </c>
      <c r="AT68" s="8">
        <v>30.98</v>
      </c>
      <c r="AU68" s="8">
        <v>30.98</v>
      </c>
      <c r="AW68" s="178">
        <v>21.3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21.3</v>
      </c>
      <c r="BD68" s="178">
        <v>32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32</v>
      </c>
      <c r="BL68" s="8">
        <f t="shared" ref="BL68:BL98" si="53">AT68</f>
        <v>30.98</v>
      </c>
      <c r="BM68" s="8">
        <f t="shared" ref="BM68:BM98" si="54">AU68</f>
        <v>30.98</v>
      </c>
      <c r="BN68" s="8">
        <f t="shared" ref="BN68:BN98" si="55">BC68</f>
        <v>21.3</v>
      </c>
      <c r="BO68" s="8">
        <f t="shared" ref="BO68:BO98" si="56">BJ68</f>
        <v>32</v>
      </c>
      <c r="BP68" s="140">
        <f t="shared" ref="BP68:BP98" si="57">BL68-BN68</f>
        <v>9.68</v>
      </c>
      <c r="BQ68" s="140">
        <f t="shared" ref="BQ68:BQ98" si="58">BM68-BO68</f>
        <v>-1.0199999999999996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950</v>
      </c>
      <c r="G69" s="16">
        <f>'[3]22'!G71</f>
        <v>0</v>
      </c>
      <c r="H69" s="17">
        <f t="shared" ref="H69:H98" si="59">SUM(B69:G69)</f>
        <v>1270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21.63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216.37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216.37</v>
      </c>
      <c r="AT69" s="8">
        <v>30.98</v>
      </c>
      <c r="AU69" s="8">
        <v>30.98</v>
      </c>
      <c r="AW69" s="178">
        <v>21.63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21.63</v>
      </c>
      <c r="BD69" s="178">
        <v>32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32</v>
      </c>
      <c r="BL69" s="8">
        <f t="shared" si="53"/>
        <v>30.98</v>
      </c>
      <c r="BM69" s="8">
        <f t="shared" si="54"/>
        <v>30.98</v>
      </c>
      <c r="BN69" s="8">
        <f t="shared" si="55"/>
        <v>21.63</v>
      </c>
      <c r="BO69" s="8">
        <f t="shared" si="56"/>
        <v>32</v>
      </c>
      <c r="BP69" s="140">
        <f t="shared" si="57"/>
        <v>9.3500000000000014</v>
      </c>
      <c r="BQ69" s="140">
        <f t="shared" si="58"/>
        <v>-1.0199999999999996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950</v>
      </c>
      <c r="G70" s="16">
        <f>'[3]22'!G72</f>
        <v>0</v>
      </c>
      <c r="H70" s="17">
        <f t="shared" si="59"/>
        <v>1270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21.63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216.37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216.37</v>
      </c>
      <c r="AT70" s="8">
        <v>30.98</v>
      </c>
      <c r="AU70" s="8">
        <v>30.98</v>
      </c>
      <c r="AW70" s="178">
        <v>21.63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21.63</v>
      </c>
      <c r="BD70" s="178">
        <v>32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32</v>
      </c>
      <c r="BL70" s="8">
        <f t="shared" si="53"/>
        <v>30.98</v>
      </c>
      <c r="BM70" s="8">
        <f t="shared" si="54"/>
        <v>30.98</v>
      </c>
      <c r="BN70" s="8">
        <f t="shared" si="55"/>
        <v>21.63</v>
      </c>
      <c r="BO70" s="8">
        <f t="shared" si="56"/>
        <v>32</v>
      </c>
      <c r="BP70" s="140">
        <f t="shared" si="57"/>
        <v>9.3500000000000014</v>
      </c>
      <c r="BQ70" s="140">
        <f t="shared" si="58"/>
        <v>-1.0199999999999996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950</v>
      </c>
      <c r="G71" s="16">
        <f>'[3]22'!G73</f>
        <v>0</v>
      </c>
      <c r="H71" s="17">
        <f t="shared" si="59"/>
        <v>1270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21.63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216.37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216.37</v>
      </c>
      <c r="AT71" s="8">
        <v>28.81</v>
      </c>
      <c r="AU71" s="8">
        <v>28.81</v>
      </c>
      <c r="AW71" s="178">
        <v>21.63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21.63</v>
      </c>
      <c r="BD71" s="178">
        <v>32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32</v>
      </c>
      <c r="BL71" s="8">
        <f t="shared" si="53"/>
        <v>28.81</v>
      </c>
      <c r="BM71" s="8">
        <f t="shared" si="54"/>
        <v>28.81</v>
      </c>
      <c r="BN71" s="8">
        <f t="shared" si="55"/>
        <v>21.63</v>
      </c>
      <c r="BO71" s="8">
        <f t="shared" si="56"/>
        <v>32</v>
      </c>
      <c r="BP71" s="140">
        <f t="shared" si="57"/>
        <v>7.18</v>
      </c>
      <c r="BQ71" s="140">
        <f t="shared" si="58"/>
        <v>-3.1900000000000013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950</v>
      </c>
      <c r="G72" s="16">
        <f>'[3]22'!G74</f>
        <v>0</v>
      </c>
      <c r="H72" s="17">
        <f t="shared" si="59"/>
        <v>1270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21.63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216.37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216.37</v>
      </c>
      <c r="AT72" s="8">
        <v>28.81</v>
      </c>
      <c r="AU72" s="8">
        <v>28.81</v>
      </c>
      <c r="AW72" s="178">
        <v>21.63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21.63</v>
      </c>
      <c r="BD72" s="178">
        <v>32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32</v>
      </c>
      <c r="BL72" s="8">
        <f t="shared" si="53"/>
        <v>28.81</v>
      </c>
      <c r="BM72" s="8">
        <f t="shared" si="54"/>
        <v>28.81</v>
      </c>
      <c r="BN72" s="8">
        <f t="shared" si="55"/>
        <v>21.63</v>
      </c>
      <c r="BO72" s="8">
        <f t="shared" si="56"/>
        <v>32</v>
      </c>
      <c r="BP72" s="140">
        <f t="shared" si="57"/>
        <v>7.18</v>
      </c>
      <c r="BQ72" s="140">
        <f t="shared" si="58"/>
        <v>-3.1900000000000013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950</v>
      </c>
      <c r="G73" s="16">
        <f>'[3]22'!G75</f>
        <v>0</v>
      </c>
      <c r="H73" s="17">
        <f t="shared" si="59"/>
        <v>1270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21.63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216.37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216.37</v>
      </c>
      <c r="AT73" s="8">
        <v>28.81</v>
      </c>
      <c r="AU73" s="8">
        <v>28.81</v>
      </c>
      <c r="AW73" s="178">
        <v>21.63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21.63</v>
      </c>
      <c r="BD73" s="178">
        <v>32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32</v>
      </c>
      <c r="BL73" s="8">
        <f t="shared" si="53"/>
        <v>28.81</v>
      </c>
      <c r="BM73" s="8">
        <f t="shared" si="54"/>
        <v>28.81</v>
      </c>
      <c r="BN73" s="8">
        <f t="shared" si="55"/>
        <v>21.63</v>
      </c>
      <c r="BO73" s="8">
        <f t="shared" si="56"/>
        <v>32</v>
      </c>
      <c r="BP73" s="140">
        <f t="shared" si="57"/>
        <v>7.18</v>
      </c>
      <c r="BQ73" s="140">
        <f t="shared" si="58"/>
        <v>-3.1900000000000013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950</v>
      </c>
      <c r="G74" s="16">
        <f>'[3]22'!G76</f>
        <v>0</v>
      </c>
      <c r="H74" s="17">
        <f t="shared" si="59"/>
        <v>1270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21.63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216.37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216.37</v>
      </c>
      <c r="AT74" s="8">
        <v>28.81</v>
      </c>
      <c r="AU74" s="8">
        <v>28.81</v>
      </c>
      <c r="AW74" s="178">
        <v>21.63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21.63</v>
      </c>
      <c r="BD74" s="178">
        <v>32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32</v>
      </c>
      <c r="BL74" s="8">
        <f t="shared" si="53"/>
        <v>28.81</v>
      </c>
      <c r="BM74" s="8">
        <f t="shared" si="54"/>
        <v>28.81</v>
      </c>
      <c r="BN74" s="8">
        <f t="shared" si="55"/>
        <v>21.63</v>
      </c>
      <c r="BO74" s="8">
        <f t="shared" si="56"/>
        <v>32</v>
      </c>
      <c r="BP74" s="140">
        <f t="shared" si="57"/>
        <v>7.18</v>
      </c>
      <c r="BQ74" s="140">
        <f t="shared" si="58"/>
        <v>-3.1900000000000013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970</v>
      </c>
      <c r="G75" s="16">
        <f>'[3]22'!G77</f>
        <v>0</v>
      </c>
      <c r="H75" s="17">
        <f t="shared" si="59"/>
        <v>1290</v>
      </c>
      <c r="I75" s="15">
        <f>'[3]22'!J77</f>
        <v>270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21.63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216.37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216.37</v>
      </c>
      <c r="AT75" s="8">
        <v>28.81</v>
      </c>
      <c r="AU75" s="8">
        <v>28.81</v>
      </c>
      <c r="AW75" s="178">
        <v>21.63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21.63</v>
      </c>
      <c r="BD75" s="178">
        <v>32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32</v>
      </c>
      <c r="BL75" s="8">
        <f t="shared" si="53"/>
        <v>28.81</v>
      </c>
      <c r="BM75" s="8">
        <f t="shared" si="54"/>
        <v>28.81</v>
      </c>
      <c r="BN75" s="8">
        <f t="shared" si="55"/>
        <v>21.63</v>
      </c>
      <c r="BO75" s="8">
        <f t="shared" si="56"/>
        <v>32</v>
      </c>
      <c r="BP75" s="140">
        <f t="shared" si="57"/>
        <v>7.18</v>
      </c>
      <c r="BQ75" s="140">
        <f t="shared" si="58"/>
        <v>-3.1900000000000013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970</v>
      </c>
      <c r="G76" s="16">
        <f>'[3]22'!G78</f>
        <v>0</v>
      </c>
      <c r="H76" s="17">
        <f t="shared" si="59"/>
        <v>1290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21.63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21.63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216.37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216.37</v>
      </c>
      <c r="AT76" s="8">
        <v>28.81</v>
      </c>
      <c r="AU76" s="8">
        <v>28.81</v>
      </c>
      <c r="AW76" s="178">
        <v>21.63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21.63</v>
      </c>
      <c r="BD76" s="178">
        <v>32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32</v>
      </c>
      <c r="BL76" s="8">
        <f t="shared" si="53"/>
        <v>28.81</v>
      </c>
      <c r="BM76" s="8">
        <f t="shared" si="54"/>
        <v>28.81</v>
      </c>
      <c r="BN76" s="8">
        <f t="shared" si="55"/>
        <v>21.63</v>
      </c>
      <c r="BO76" s="8">
        <f t="shared" si="56"/>
        <v>32</v>
      </c>
      <c r="BP76" s="140">
        <f t="shared" si="57"/>
        <v>7.18</v>
      </c>
      <c r="BQ76" s="140">
        <f t="shared" si="58"/>
        <v>-3.1900000000000013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970</v>
      </c>
      <c r="G77" s="16">
        <f>'[3]22'!G79</f>
        <v>0</v>
      </c>
      <c r="H77" s="17">
        <f t="shared" si="59"/>
        <v>1290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19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219</v>
      </c>
      <c r="AT77" s="8">
        <v>28.81</v>
      </c>
      <c r="AU77" s="8">
        <v>28.81</v>
      </c>
      <c r="AW77" s="178">
        <v>19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19</v>
      </c>
      <c r="BD77" s="178">
        <v>32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32</v>
      </c>
      <c r="BL77" s="8">
        <f t="shared" si="53"/>
        <v>28.81</v>
      </c>
      <c r="BM77" s="8">
        <f t="shared" si="54"/>
        <v>28.81</v>
      </c>
      <c r="BN77" s="8">
        <f t="shared" si="55"/>
        <v>19</v>
      </c>
      <c r="BO77" s="8">
        <f t="shared" si="56"/>
        <v>32</v>
      </c>
      <c r="BP77" s="140">
        <f t="shared" si="57"/>
        <v>9.8099999999999987</v>
      </c>
      <c r="BQ77" s="140">
        <f t="shared" si="58"/>
        <v>-3.1900000000000013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970</v>
      </c>
      <c r="G78" s="16">
        <f>'[3]22'!G80</f>
        <v>0</v>
      </c>
      <c r="H78" s="17">
        <f t="shared" si="59"/>
        <v>1290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19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219</v>
      </c>
      <c r="AT78" s="8">
        <v>28.81</v>
      </c>
      <c r="AU78" s="8">
        <v>28.81</v>
      </c>
      <c r="AW78" s="178">
        <v>19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19</v>
      </c>
      <c r="BD78" s="178">
        <v>32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32</v>
      </c>
      <c r="BL78" s="8">
        <f t="shared" si="53"/>
        <v>28.81</v>
      </c>
      <c r="BM78" s="8">
        <f t="shared" si="54"/>
        <v>28.81</v>
      </c>
      <c r="BN78" s="8">
        <f t="shared" si="55"/>
        <v>19</v>
      </c>
      <c r="BO78" s="8">
        <f t="shared" si="56"/>
        <v>32</v>
      </c>
      <c r="BP78" s="140">
        <f t="shared" si="57"/>
        <v>9.8099999999999987</v>
      </c>
      <c r="BQ78" s="140">
        <f t="shared" si="58"/>
        <v>-3.1900000000000013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970</v>
      </c>
      <c r="G79" s="16">
        <f>'[3]22'!G81</f>
        <v>0</v>
      </c>
      <c r="H79" s="17">
        <f t="shared" si="59"/>
        <v>1290</v>
      </c>
      <c r="I79" s="15">
        <f>'[3]22'!J81</f>
        <v>298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298</v>
      </c>
      <c r="P79" s="18">
        <f>frq!C79</f>
        <v>1</v>
      </c>
      <c r="Q79" s="15">
        <f t="shared" si="33"/>
        <v>298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234</v>
      </c>
      <c r="AT79" s="8">
        <v>28.81</v>
      </c>
      <c r="AU79" s="8">
        <v>28.81</v>
      </c>
      <c r="AW79" s="178">
        <v>32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32</v>
      </c>
      <c r="BD79" s="178">
        <v>32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32</v>
      </c>
      <c r="BL79" s="8">
        <f t="shared" si="53"/>
        <v>28.81</v>
      </c>
      <c r="BM79" s="8">
        <f t="shared" si="54"/>
        <v>28.81</v>
      </c>
      <c r="BN79" s="8">
        <f t="shared" si="55"/>
        <v>32</v>
      </c>
      <c r="BO79" s="8">
        <f t="shared" si="56"/>
        <v>32</v>
      </c>
      <c r="BP79" s="140">
        <f t="shared" si="57"/>
        <v>-3.1900000000000013</v>
      </c>
      <c r="BQ79" s="140">
        <f t="shared" si="58"/>
        <v>-3.1900000000000013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970</v>
      </c>
      <c r="G80" s="16">
        <f>'[3]22'!G82</f>
        <v>0</v>
      </c>
      <c r="H80" s="17">
        <f t="shared" si="59"/>
        <v>1290</v>
      </c>
      <c r="I80" s="15">
        <f>'[3]22'!J82</f>
        <v>298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298</v>
      </c>
      <c r="P80" s="18">
        <f>frq!C80</f>
        <v>1</v>
      </c>
      <c r="Q80" s="15">
        <f t="shared" si="33"/>
        <v>298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234</v>
      </c>
      <c r="AT80" s="8">
        <v>29.28</v>
      </c>
      <c r="AU80" s="8">
        <v>29.28</v>
      </c>
      <c r="AW80" s="178">
        <v>32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32</v>
      </c>
      <c r="BD80" s="178">
        <v>32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32</v>
      </c>
      <c r="BL80" s="8">
        <f t="shared" si="53"/>
        <v>29.28</v>
      </c>
      <c r="BM80" s="8">
        <f t="shared" si="54"/>
        <v>29.28</v>
      </c>
      <c r="BN80" s="8">
        <f t="shared" si="55"/>
        <v>32</v>
      </c>
      <c r="BO80" s="8">
        <f t="shared" si="56"/>
        <v>32</v>
      </c>
      <c r="BP80" s="140">
        <f t="shared" si="57"/>
        <v>-2.7199999999999989</v>
      </c>
      <c r="BQ80" s="140">
        <f t="shared" si="58"/>
        <v>-2.7199999999999989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970</v>
      </c>
      <c r="G81" s="16">
        <f>'[3]22'!G83</f>
        <v>0</v>
      </c>
      <c r="H81" s="17">
        <f t="shared" si="59"/>
        <v>1290</v>
      </c>
      <c r="I81" s="15">
        <f>'[3]22'!J83</f>
        <v>298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298</v>
      </c>
      <c r="P81" s="18">
        <f>frq!C81</f>
        <v>1</v>
      </c>
      <c r="Q81" s="15">
        <f t="shared" si="33"/>
        <v>298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234</v>
      </c>
      <c r="AT81" s="8">
        <v>29.28</v>
      </c>
      <c r="AU81" s="8">
        <v>29.28</v>
      </c>
      <c r="AW81" s="178">
        <v>32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32</v>
      </c>
      <c r="BD81" s="178">
        <v>32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32</v>
      </c>
      <c r="BL81" s="8">
        <f t="shared" si="53"/>
        <v>29.28</v>
      </c>
      <c r="BM81" s="8">
        <f t="shared" si="54"/>
        <v>29.28</v>
      </c>
      <c r="BN81" s="8">
        <f t="shared" si="55"/>
        <v>32</v>
      </c>
      <c r="BO81" s="8">
        <f t="shared" si="56"/>
        <v>32</v>
      </c>
      <c r="BP81" s="140">
        <f t="shared" si="57"/>
        <v>-2.7199999999999989</v>
      </c>
      <c r="BQ81" s="140">
        <f t="shared" si="58"/>
        <v>-2.7199999999999989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970</v>
      </c>
      <c r="G82" s="16">
        <f>'[3]22'!G84</f>
        <v>0</v>
      </c>
      <c r="H82" s="17">
        <f t="shared" si="59"/>
        <v>1290</v>
      </c>
      <c r="I82" s="15">
        <f>'[3]22'!J84</f>
        <v>305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29.76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29.76</v>
      </c>
      <c r="AE82" s="8">
        <f t="shared" si="43"/>
        <v>29.76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29.76</v>
      </c>
      <c r="AL82" s="8">
        <f t="shared" si="35"/>
        <v>245.48000000000002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245.48000000000002</v>
      </c>
      <c r="AT82" s="8">
        <v>29.28</v>
      </c>
      <c r="AU82" s="8">
        <v>29.28</v>
      </c>
      <c r="AW82" s="178">
        <v>29.76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29.76</v>
      </c>
      <c r="BD82" s="178">
        <v>29.76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29.76</v>
      </c>
      <c r="BL82" s="8">
        <f t="shared" si="53"/>
        <v>29.28</v>
      </c>
      <c r="BM82" s="8">
        <f t="shared" si="54"/>
        <v>29.28</v>
      </c>
      <c r="BN82" s="8">
        <f t="shared" si="55"/>
        <v>29.76</v>
      </c>
      <c r="BO82" s="8">
        <f t="shared" si="56"/>
        <v>29.76</v>
      </c>
      <c r="BP82" s="140">
        <f t="shared" si="57"/>
        <v>-0.48000000000000043</v>
      </c>
      <c r="BQ82" s="140">
        <f t="shared" si="58"/>
        <v>-0.48000000000000043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970</v>
      </c>
      <c r="G83" s="16">
        <f>'[3]22'!G85</f>
        <v>0</v>
      </c>
      <c r="H83" s="17">
        <f t="shared" si="59"/>
        <v>1290</v>
      </c>
      <c r="I83" s="15">
        <f>'[3]22'!J85</f>
        <v>305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29.76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29.76</v>
      </c>
      <c r="AE83" s="8">
        <f t="shared" si="43"/>
        <v>29.76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29.76</v>
      </c>
      <c r="AL83" s="8">
        <f t="shared" si="35"/>
        <v>245.48000000000002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245.48000000000002</v>
      </c>
      <c r="AT83" s="8">
        <v>29.28</v>
      </c>
      <c r="AU83" s="8">
        <v>29.28</v>
      </c>
      <c r="AW83" s="178">
        <v>29.76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29.76</v>
      </c>
      <c r="BD83" s="178">
        <v>29.76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29.76</v>
      </c>
      <c r="BL83" s="8">
        <f t="shared" si="53"/>
        <v>29.28</v>
      </c>
      <c r="BM83" s="8">
        <f t="shared" si="54"/>
        <v>29.28</v>
      </c>
      <c r="BN83" s="8">
        <f t="shared" si="55"/>
        <v>29.76</v>
      </c>
      <c r="BO83" s="8">
        <f t="shared" si="56"/>
        <v>29.76</v>
      </c>
      <c r="BP83" s="140">
        <f t="shared" si="57"/>
        <v>-0.48000000000000043</v>
      </c>
      <c r="BQ83" s="140">
        <f t="shared" si="58"/>
        <v>-0.48000000000000043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970</v>
      </c>
      <c r="G84" s="16">
        <f>'[3]22'!G86</f>
        <v>0</v>
      </c>
      <c r="H84" s="17">
        <f t="shared" si="59"/>
        <v>1290</v>
      </c>
      <c r="I84" s="15">
        <f>'[3]22'!J86</f>
        <v>305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29.76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29.76</v>
      </c>
      <c r="AE84" s="8">
        <f t="shared" si="43"/>
        <v>29.76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29.76</v>
      </c>
      <c r="AL84" s="8">
        <f t="shared" si="35"/>
        <v>245.48000000000002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245.48000000000002</v>
      </c>
      <c r="AT84" s="8">
        <v>29.28</v>
      </c>
      <c r="AU84" s="8">
        <v>29.28</v>
      </c>
      <c r="AW84" s="178">
        <v>29.76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29.76</v>
      </c>
      <c r="BD84" s="178">
        <v>29.76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29.76</v>
      </c>
      <c r="BL84" s="8">
        <f t="shared" si="53"/>
        <v>29.28</v>
      </c>
      <c r="BM84" s="8">
        <f t="shared" si="54"/>
        <v>29.28</v>
      </c>
      <c r="BN84" s="8">
        <f t="shared" si="55"/>
        <v>29.76</v>
      </c>
      <c r="BO84" s="8">
        <f t="shared" si="56"/>
        <v>29.76</v>
      </c>
      <c r="BP84" s="140">
        <f t="shared" si="57"/>
        <v>-0.48000000000000043</v>
      </c>
      <c r="BQ84" s="140">
        <f t="shared" si="58"/>
        <v>-0.48000000000000043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970</v>
      </c>
      <c r="G85" s="16">
        <f>'[3]22'!G87</f>
        <v>0</v>
      </c>
      <c r="H85" s="17">
        <f t="shared" si="59"/>
        <v>1290</v>
      </c>
      <c r="I85" s="15">
        <f>'[3]22'!J87</f>
        <v>305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29.76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29.76</v>
      </c>
      <c r="AE85" s="8">
        <f t="shared" si="43"/>
        <v>29.76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29.76</v>
      </c>
      <c r="AL85" s="8">
        <f t="shared" si="35"/>
        <v>245.48000000000002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245.48000000000002</v>
      </c>
      <c r="AT85" s="8">
        <v>29.28</v>
      </c>
      <c r="AU85" s="8">
        <v>29.28</v>
      </c>
      <c r="AW85" s="178">
        <v>29.76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29.76</v>
      </c>
      <c r="BD85" s="178">
        <v>29.76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29.76</v>
      </c>
      <c r="BL85" s="8">
        <f t="shared" si="53"/>
        <v>29.28</v>
      </c>
      <c r="BM85" s="8">
        <f t="shared" si="54"/>
        <v>29.28</v>
      </c>
      <c r="BN85" s="8">
        <f t="shared" si="55"/>
        <v>29.76</v>
      </c>
      <c r="BO85" s="8">
        <f t="shared" si="56"/>
        <v>29.76</v>
      </c>
      <c r="BP85" s="140">
        <f t="shared" si="57"/>
        <v>-0.48000000000000043</v>
      </c>
      <c r="BQ85" s="140">
        <f t="shared" si="58"/>
        <v>-0.48000000000000043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970</v>
      </c>
      <c r="G86" s="16">
        <f>'[3]22'!G88</f>
        <v>0</v>
      </c>
      <c r="H86" s="17">
        <f t="shared" si="59"/>
        <v>1290</v>
      </c>
      <c r="I86" s="15">
        <f>'[3]22'!J88</f>
        <v>305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29.76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29.76</v>
      </c>
      <c r="AE86" s="8">
        <f t="shared" si="43"/>
        <v>29.76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29.76</v>
      </c>
      <c r="AL86" s="8">
        <f t="shared" si="35"/>
        <v>245.48000000000002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245.48000000000002</v>
      </c>
      <c r="AT86" s="8">
        <v>29.28</v>
      </c>
      <c r="AU86" s="8">
        <v>29.28</v>
      </c>
      <c r="AW86" s="178">
        <v>29.76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29.76</v>
      </c>
      <c r="BD86" s="178">
        <v>29.76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29.76</v>
      </c>
      <c r="BL86" s="8">
        <f t="shared" si="53"/>
        <v>29.28</v>
      </c>
      <c r="BM86" s="8">
        <f t="shared" si="54"/>
        <v>29.28</v>
      </c>
      <c r="BN86" s="8">
        <f t="shared" si="55"/>
        <v>29.76</v>
      </c>
      <c r="BO86" s="8">
        <f t="shared" si="56"/>
        <v>29.76</v>
      </c>
      <c r="BP86" s="140">
        <f t="shared" si="57"/>
        <v>-0.48000000000000043</v>
      </c>
      <c r="BQ86" s="140">
        <f t="shared" si="58"/>
        <v>-0.48000000000000043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970</v>
      </c>
      <c r="G87" s="16">
        <f>'[3]22'!G89</f>
        <v>0</v>
      </c>
      <c r="H87" s="17">
        <f t="shared" si="59"/>
        <v>1290</v>
      </c>
      <c r="I87" s="15">
        <f>'[3]22'!J89</f>
        <v>305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29.76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29.76</v>
      </c>
      <c r="AE87" s="8">
        <f t="shared" si="43"/>
        <v>29.76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29.76</v>
      </c>
      <c r="AL87" s="8">
        <f t="shared" si="35"/>
        <v>245.48000000000002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245.48000000000002</v>
      </c>
      <c r="AT87" s="8">
        <v>29.28</v>
      </c>
      <c r="AU87" s="8">
        <v>29.28</v>
      </c>
      <c r="AW87" s="178">
        <v>29.76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29.76</v>
      </c>
      <c r="BD87" s="178">
        <v>29.76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29.76</v>
      </c>
      <c r="BL87" s="8">
        <f t="shared" si="53"/>
        <v>29.28</v>
      </c>
      <c r="BM87" s="8">
        <f t="shared" si="54"/>
        <v>29.28</v>
      </c>
      <c r="BN87" s="8">
        <f t="shared" si="55"/>
        <v>29.76</v>
      </c>
      <c r="BO87" s="8">
        <f t="shared" si="56"/>
        <v>29.76</v>
      </c>
      <c r="BP87" s="140">
        <f t="shared" si="57"/>
        <v>-0.48000000000000043</v>
      </c>
      <c r="BQ87" s="140">
        <f t="shared" si="58"/>
        <v>-0.48000000000000043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970</v>
      </c>
      <c r="G88" s="16">
        <f>'[3]22'!G90</f>
        <v>0</v>
      </c>
      <c r="H88" s="17">
        <f t="shared" si="59"/>
        <v>1290</v>
      </c>
      <c r="I88" s="15">
        <f>'[3]22'!J90</f>
        <v>305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29.76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29.76</v>
      </c>
      <c r="AE88" s="8">
        <f t="shared" si="43"/>
        <v>29.76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29.76</v>
      </c>
      <c r="AL88" s="8">
        <f t="shared" si="35"/>
        <v>245.48000000000002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245.48000000000002</v>
      </c>
      <c r="AW88" s="178">
        <v>29.76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29.76</v>
      </c>
      <c r="BD88" s="178">
        <v>29.76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29.76</v>
      </c>
      <c r="BL88" s="8">
        <f t="shared" si="53"/>
        <v>0</v>
      </c>
      <c r="BM88" s="8">
        <f t="shared" si="54"/>
        <v>0</v>
      </c>
      <c r="BN88" s="8">
        <f t="shared" si="55"/>
        <v>29.76</v>
      </c>
      <c r="BO88" s="8">
        <f t="shared" si="56"/>
        <v>29.76</v>
      </c>
      <c r="BP88" s="140">
        <f t="shared" si="57"/>
        <v>-29.76</v>
      </c>
      <c r="BQ88" s="140">
        <f t="shared" si="58"/>
        <v>-29.76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970</v>
      </c>
      <c r="G89" s="16">
        <f>'[3]22'!G91</f>
        <v>0</v>
      </c>
      <c r="H89" s="17">
        <f t="shared" si="59"/>
        <v>1290</v>
      </c>
      <c r="I89" s="15">
        <f>'[3]22'!J91</f>
        <v>305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29.76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29.76</v>
      </c>
      <c r="AE89" s="8">
        <f t="shared" si="43"/>
        <v>29.76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29.76</v>
      </c>
      <c r="AL89" s="8">
        <f t="shared" si="35"/>
        <v>245.48000000000002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245.48000000000002</v>
      </c>
      <c r="AW89" s="178">
        <v>29.76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29.76</v>
      </c>
      <c r="BD89" s="178">
        <v>29.76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29.76</v>
      </c>
      <c r="BL89" s="8">
        <f t="shared" si="53"/>
        <v>0</v>
      </c>
      <c r="BM89" s="8">
        <f t="shared" si="54"/>
        <v>0</v>
      </c>
      <c r="BN89" s="8">
        <f t="shared" si="55"/>
        <v>29.76</v>
      </c>
      <c r="BO89" s="8">
        <f t="shared" si="56"/>
        <v>29.76</v>
      </c>
      <c r="BP89" s="140">
        <f t="shared" si="57"/>
        <v>-29.76</v>
      </c>
      <c r="BQ89" s="140">
        <f t="shared" si="58"/>
        <v>-29.76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970</v>
      </c>
      <c r="G90" s="16">
        <f>'[3]22'!G92</f>
        <v>0</v>
      </c>
      <c r="H90" s="17">
        <f t="shared" si="59"/>
        <v>1290</v>
      </c>
      <c r="I90" s="15">
        <f>'[3]22'!J92</f>
        <v>305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29.76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29.76</v>
      </c>
      <c r="AE90" s="8">
        <f t="shared" si="43"/>
        <v>29.76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29.76</v>
      </c>
      <c r="AL90" s="8">
        <f t="shared" si="35"/>
        <v>245.48000000000002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245.48000000000002</v>
      </c>
      <c r="AW90" s="178">
        <v>29.76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29.76</v>
      </c>
      <c r="BD90" s="178">
        <v>29.76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29.76</v>
      </c>
      <c r="BL90" s="8">
        <f t="shared" si="53"/>
        <v>0</v>
      </c>
      <c r="BM90" s="8">
        <f t="shared" si="54"/>
        <v>0</v>
      </c>
      <c r="BN90" s="8">
        <f t="shared" si="55"/>
        <v>29.76</v>
      </c>
      <c r="BO90" s="8">
        <f t="shared" si="56"/>
        <v>29.76</v>
      </c>
      <c r="BP90" s="140">
        <f t="shared" si="57"/>
        <v>-29.76</v>
      </c>
      <c r="BQ90" s="140">
        <f t="shared" si="58"/>
        <v>-29.76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970</v>
      </c>
      <c r="G91" s="16">
        <f>'[3]22'!G93</f>
        <v>0</v>
      </c>
      <c r="H91" s="17">
        <f t="shared" si="59"/>
        <v>1290</v>
      </c>
      <c r="I91" s="15">
        <f>'[3]22'!J93</f>
        <v>310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30.24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30.24</v>
      </c>
      <c r="AE91" s="8">
        <f t="shared" si="43"/>
        <v>30.24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30.24</v>
      </c>
      <c r="AL91" s="8">
        <f t="shared" si="35"/>
        <v>249.51999999999998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249.51999999999998</v>
      </c>
      <c r="AW91" s="178">
        <v>30.24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30.24</v>
      </c>
      <c r="BD91" s="178">
        <v>30.24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30.24</v>
      </c>
      <c r="BL91" s="8">
        <f t="shared" si="53"/>
        <v>0</v>
      </c>
      <c r="BM91" s="8">
        <f t="shared" si="54"/>
        <v>0</v>
      </c>
      <c r="BN91" s="8">
        <f t="shared" si="55"/>
        <v>30.24</v>
      </c>
      <c r="BO91" s="8">
        <f t="shared" si="56"/>
        <v>30.24</v>
      </c>
      <c r="BP91" s="140">
        <f t="shared" si="57"/>
        <v>-30.24</v>
      </c>
      <c r="BQ91" s="140">
        <f t="shared" si="58"/>
        <v>-30.24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970</v>
      </c>
      <c r="G92" s="16">
        <f>'[3]22'!G94</f>
        <v>0</v>
      </c>
      <c r="H92" s="17">
        <f t="shared" si="59"/>
        <v>1290</v>
      </c>
      <c r="I92" s="15">
        <f>'[3]22'!J94</f>
        <v>310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30.24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30.24</v>
      </c>
      <c r="AE92" s="8">
        <f t="shared" si="43"/>
        <v>30.24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30.24</v>
      </c>
      <c r="AL92" s="8">
        <f t="shared" si="35"/>
        <v>249.51999999999998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249.51999999999998</v>
      </c>
      <c r="AW92" s="178">
        <v>30.24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30.24</v>
      </c>
      <c r="BD92" s="178">
        <v>30.24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30.24</v>
      </c>
      <c r="BL92" s="8">
        <f t="shared" si="53"/>
        <v>0</v>
      </c>
      <c r="BM92" s="8">
        <f t="shared" si="54"/>
        <v>0</v>
      </c>
      <c r="BN92" s="8">
        <f t="shared" si="55"/>
        <v>30.24</v>
      </c>
      <c r="BO92" s="8">
        <f t="shared" si="56"/>
        <v>30.24</v>
      </c>
      <c r="BP92" s="140">
        <f t="shared" si="57"/>
        <v>-30.24</v>
      </c>
      <c r="BQ92" s="140">
        <f t="shared" si="58"/>
        <v>-30.24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970</v>
      </c>
      <c r="G93" s="16">
        <f>'[3]22'!G95</f>
        <v>0</v>
      </c>
      <c r="H93" s="17">
        <f t="shared" si="59"/>
        <v>1290</v>
      </c>
      <c r="I93" s="15">
        <f>'[3]22'!J95</f>
        <v>310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30.24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30.24</v>
      </c>
      <c r="AE93" s="8">
        <f t="shared" si="43"/>
        <v>30.24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30.24</v>
      </c>
      <c r="AL93" s="8">
        <f t="shared" si="35"/>
        <v>249.51999999999998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249.51999999999998</v>
      </c>
      <c r="AW93" s="178">
        <v>30.24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30.24</v>
      </c>
      <c r="BD93" s="178">
        <v>30.24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30.24</v>
      </c>
      <c r="BL93" s="8">
        <f t="shared" si="53"/>
        <v>0</v>
      </c>
      <c r="BM93" s="8">
        <f t="shared" si="54"/>
        <v>0</v>
      </c>
      <c r="BN93" s="8">
        <f t="shared" si="55"/>
        <v>30.24</v>
      </c>
      <c r="BO93" s="8">
        <f t="shared" si="56"/>
        <v>30.24</v>
      </c>
      <c r="BP93" s="140">
        <f t="shared" si="57"/>
        <v>-30.24</v>
      </c>
      <c r="BQ93" s="140">
        <f t="shared" si="58"/>
        <v>-30.24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970</v>
      </c>
      <c r="G94" s="16">
        <f>'[3]22'!G96</f>
        <v>0</v>
      </c>
      <c r="H94" s="17">
        <f t="shared" si="59"/>
        <v>1290</v>
      </c>
      <c r="I94" s="15">
        <f>'[3]22'!J96</f>
        <v>310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30.24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30.24</v>
      </c>
      <c r="AE94" s="8">
        <f t="shared" si="43"/>
        <v>30.24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30.24</v>
      </c>
      <c r="AL94" s="8">
        <f t="shared" si="35"/>
        <v>249.51999999999998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249.51999999999998</v>
      </c>
      <c r="AW94" s="178">
        <v>30.24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30.24</v>
      </c>
      <c r="BD94" s="178">
        <v>30.24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30.24</v>
      </c>
      <c r="BL94" s="8">
        <f t="shared" si="53"/>
        <v>0</v>
      </c>
      <c r="BM94" s="8">
        <f t="shared" si="54"/>
        <v>0</v>
      </c>
      <c r="BN94" s="8">
        <f t="shared" si="55"/>
        <v>30.24</v>
      </c>
      <c r="BO94" s="8">
        <f t="shared" si="56"/>
        <v>30.24</v>
      </c>
      <c r="BP94" s="140">
        <f t="shared" si="57"/>
        <v>-30.24</v>
      </c>
      <c r="BQ94" s="140">
        <f t="shared" si="58"/>
        <v>-30.24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970</v>
      </c>
      <c r="G95" s="16">
        <f>'[3]22'!G97</f>
        <v>0</v>
      </c>
      <c r="H95" s="17">
        <f t="shared" si="59"/>
        <v>1290</v>
      </c>
      <c r="I95" s="15">
        <f>'[3]22'!J97</f>
        <v>315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30.73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30.73</v>
      </c>
      <c r="AE95" s="8">
        <f t="shared" si="43"/>
        <v>30.73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30.73</v>
      </c>
      <c r="AL95" s="8">
        <f t="shared" si="35"/>
        <v>253.54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253.54</v>
      </c>
      <c r="AW95" s="178">
        <v>30.73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30.73</v>
      </c>
      <c r="BD95" s="178">
        <v>30.73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30.73</v>
      </c>
      <c r="BL95" s="8">
        <f t="shared" si="53"/>
        <v>0</v>
      </c>
      <c r="BM95" s="8">
        <f t="shared" si="54"/>
        <v>0</v>
      </c>
      <c r="BN95" s="8">
        <f t="shared" si="55"/>
        <v>30.73</v>
      </c>
      <c r="BO95" s="8">
        <f t="shared" si="56"/>
        <v>30.73</v>
      </c>
      <c r="BP95" s="140">
        <f t="shared" si="57"/>
        <v>-30.73</v>
      </c>
      <c r="BQ95" s="140">
        <f t="shared" si="58"/>
        <v>-30.73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970</v>
      </c>
      <c r="G96" s="16">
        <f>'[3]22'!G98</f>
        <v>0</v>
      </c>
      <c r="H96" s="17">
        <f t="shared" si="59"/>
        <v>1290</v>
      </c>
      <c r="I96" s="15">
        <f>'[3]22'!J98</f>
        <v>315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30.73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30.73</v>
      </c>
      <c r="AE96" s="8">
        <f t="shared" si="43"/>
        <v>30.73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30.73</v>
      </c>
      <c r="AL96" s="8">
        <f t="shared" si="35"/>
        <v>253.54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253.54</v>
      </c>
      <c r="AW96" s="178">
        <v>30.73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30.73</v>
      </c>
      <c r="BD96" s="178">
        <v>30.73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30.73</v>
      </c>
      <c r="BL96" s="8">
        <f t="shared" si="53"/>
        <v>0</v>
      </c>
      <c r="BM96" s="8">
        <f t="shared" si="54"/>
        <v>0</v>
      </c>
      <c r="BN96" s="8">
        <f t="shared" si="55"/>
        <v>30.73</v>
      </c>
      <c r="BO96" s="8">
        <f t="shared" si="56"/>
        <v>30.73</v>
      </c>
      <c r="BP96" s="140">
        <f t="shared" si="57"/>
        <v>-30.73</v>
      </c>
      <c r="BQ96" s="140">
        <f t="shared" si="58"/>
        <v>-30.73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970</v>
      </c>
      <c r="G97" s="16">
        <f>'[3]22'!G99</f>
        <v>0</v>
      </c>
      <c r="H97" s="17">
        <f t="shared" si="59"/>
        <v>1290</v>
      </c>
      <c r="I97" s="15">
        <f>'[3]22'!J99</f>
        <v>315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30.73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30.73</v>
      </c>
      <c r="AE97" s="8">
        <f t="shared" si="43"/>
        <v>30.73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30.73</v>
      </c>
      <c r="AL97" s="8">
        <f t="shared" si="35"/>
        <v>253.54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253.54</v>
      </c>
      <c r="AW97" s="178">
        <v>30.73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30.73</v>
      </c>
      <c r="BD97" s="178">
        <v>30.73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30.73</v>
      </c>
      <c r="BL97" s="8">
        <f t="shared" si="53"/>
        <v>0</v>
      </c>
      <c r="BM97" s="8">
        <f t="shared" si="54"/>
        <v>0</v>
      </c>
      <c r="BN97" s="8">
        <f t="shared" si="55"/>
        <v>30.73</v>
      </c>
      <c r="BO97" s="8">
        <f t="shared" si="56"/>
        <v>30.73</v>
      </c>
      <c r="BP97" s="140">
        <f t="shared" si="57"/>
        <v>-30.73</v>
      </c>
      <c r="BQ97" s="140">
        <f t="shared" si="58"/>
        <v>-30.73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970</v>
      </c>
      <c r="G98" s="16">
        <f>'[3]22'!G100</f>
        <v>0</v>
      </c>
      <c r="H98" s="17">
        <f t="shared" si="59"/>
        <v>1290</v>
      </c>
      <c r="I98" s="15">
        <f>'[3]22'!J100</f>
        <v>315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30.73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30.73</v>
      </c>
      <c r="AE98" s="8">
        <f t="shared" si="43"/>
        <v>30.73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30.73</v>
      </c>
      <c r="AL98" s="8">
        <f t="shared" si="35"/>
        <v>253.54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253.54</v>
      </c>
      <c r="AW98" s="178">
        <v>30.73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30.73</v>
      </c>
      <c r="BD98" s="178">
        <v>30.73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30.73</v>
      </c>
      <c r="BL98" s="8">
        <f t="shared" si="53"/>
        <v>0</v>
      </c>
      <c r="BM98" s="8">
        <f t="shared" si="54"/>
        <v>0</v>
      </c>
      <c r="BN98" s="8">
        <f t="shared" si="55"/>
        <v>30.73</v>
      </c>
      <c r="BO98" s="8">
        <f t="shared" si="56"/>
        <v>30.73</v>
      </c>
      <c r="BP98" s="140">
        <f t="shared" si="57"/>
        <v>-30.73</v>
      </c>
      <c r="BQ98" s="140">
        <f t="shared" si="58"/>
        <v>-30.73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6.7377500000000001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6.7377500000000001</v>
      </c>
      <c r="P99" s="15">
        <f t="shared" si="62"/>
        <v>2.4E-2</v>
      </c>
      <c r="Q99" s="15">
        <f t="shared" si="62"/>
        <v>6.7377500000000001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6.7377500000000001</v>
      </c>
      <c r="X99" s="15">
        <f t="shared" si="62"/>
        <v>0.58723000000000003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0.58723000000000003</v>
      </c>
      <c r="AE99" s="15">
        <f t="shared" si="62"/>
        <v>0.71454000000000029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0.71454000000000029</v>
      </c>
      <c r="AL99" s="15">
        <f t="shared" si="62"/>
        <v>5.4359800000000034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5.4359800000000034</v>
      </c>
      <c r="AS99" s="15">
        <f t="shared" si="62"/>
        <v>0</v>
      </c>
      <c r="AT99" s="15">
        <f t="shared" si="62"/>
        <v>0.48840999999999973</v>
      </c>
      <c r="AU99" s="15">
        <f t="shared" si="62"/>
        <v>0.60864250000000042</v>
      </c>
      <c r="AV99" s="15">
        <f t="shared" si="62"/>
        <v>0</v>
      </c>
      <c r="AW99" s="15">
        <f t="shared" si="62"/>
        <v>0.58723000000000003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0.58723000000000003</v>
      </c>
      <c r="BD99" s="15">
        <f t="shared" si="62"/>
        <v>0.71454000000000029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0.71454000000000029</v>
      </c>
      <c r="BK99" s="15"/>
      <c r="BL99" s="15">
        <f t="shared" si="63"/>
        <v>0.48840999999999973</v>
      </c>
      <c r="BM99" s="15">
        <f t="shared" si="63"/>
        <v>0.60864250000000042</v>
      </c>
      <c r="BN99" s="15">
        <f t="shared" si="63"/>
        <v>0.58723000000000003</v>
      </c>
      <c r="BO99" s="15">
        <f t="shared" si="63"/>
        <v>0.71454000000000029</v>
      </c>
      <c r="BP99" s="15">
        <f t="shared" si="63"/>
        <v>-9.8820000000000005E-2</v>
      </c>
      <c r="BQ99" s="15">
        <f t="shared" si="63"/>
        <v>-0.10589749999999999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45099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45099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16.059999999999999</v>
      </c>
      <c r="L3">
        <f>NDMC_EOD!AE3+NDMC_EOD!AF3</f>
        <v>80.3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16.059999999999999</v>
      </c>
      <c r="L4">
        <f>NDMC_EOD!AE4+NDMC_EOD!AF4</f>
        <v>80.3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70</v>
      </c>
      <c r="J33">
        <f>BYPL_EOD!AE33+BYPL_EOD!AF33</f>
        <v>47.91</v>
      </c>
      <c r="K33">
        <f>MES_EOD!AE33+MES_EOD!AF33</f>
        <v>16</v>
      </c>
      <c r="L33">
        <f>NDMC_EOD!AE33+NDMC_EOD!AF33</f>
        <v>80</v>
      </c>
      <c r="M33">
        <f>TPDDL_EOD!AE33+TPDDL_EOD!AF33</f>
        <v>51.09</v>
      </c>
      <c r="N33">
        <f t="shared" si="0"/>
        <v>265</v>
      </c>
      <c r="O33" s="112">
        <f t="shared" si="1"/>
        <v>0</v>
      </c>
      <c r="P33">
        <v>70</v>
      </c>
      <c r="Q33">
        <v>47.91</v>
      </c>
      <c r="R33">
        <v>16</v>
      </c>
      <c r="S33">
        <v>80</v>
      </c>
      <c r="T33">
        <v>51.09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70</v>
      </c>
      <c r="J34">
        <f>BYPL_EOD!AE34+BYPL_EOD!AF34</f>
        <v>47.91</v>
      </c>
      <c r="K34">
        <f>MES_EOD!AE34+MES_EOD!AF34</f>
        <v>16</v>
      </c>
      <c r="L34">
        <f>NDMC_EOD!AE34+NDMC_EOD!AF34</f>
        <v>80</v>
      </c>
      <c r="M34">
        <f>TPDDL_EOD!AE34+TPDDL_EOD!AF34</f>
        <v>51.09</v>
      </c>
      <c r="N34">
        <f t="shared" si="0"/>
        <v>265</v>
      </c>
      <c r="O34" s="112">
        <f t="shared" si="1"/>
        <v>0</v>
      </c>
      <c r="P34">
        <v>70</v>
      </c>
      <c r="Q34">
        <v>47.91</v>
      </c>
      <c r="R34">
        <v>16</v>
      </c>
      <c r="S34">
        <v>80</v>
      </c>
      <c r="T34">
        <v>51.09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16.059999999999999</v>
      </c>
      <c r="L58">
        <f>NDMC_EOD!AE58+NDMC_EOD!AF58</f>
        <v>80.3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70</v>
      </c>
      <c r="J62">
        <f>BYPL_EOD!AE62+BYPL_EOD!AF62</f>
        <v>47.91</v>
      </c>
      <c r="K62">
        <f>MES_EOD!AE62+MES_EOD!AF62</f>
        <v>16</v>
      </c>
      <c r="L62">
        <f>NDMC_EOD!AE62+NDMC_EOD!AF62</f>
        <v>80</v>
      </c>
      <c r="M62">
        <f>TPDDL_EOD!AE62+TPDDL_EOD!AF62</f>
        <v>51.09</v>
      </c>
      <c r="N62">
        <f t="shared" si="0"/>
        <v>265</v>
      </c>
      <c r="O62" s="112">
        <f t="shared" si="1"/>
        <v>0</v>
      </c>
      <c r="P62">
        <v>70</v>
      </c>
      <c r="Q62">
        <v>47.91</v>
      </c>
      <c r="R62">
        <v>16</v>
      </c>
      <c r="S62">
        <v>80</v>
      </c>
      <c r="T62">
        <v>51.09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16.059999999999999</v>
      </c>
      <c r="L66">
        <f>NDMC_EOD!AE66+NDMC_EOD!AF66</f>
        <v>80.3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16.059999999999999</v>
      </c>
      <c r="L76">
        <f>NDMC_EOD!AE76+NDMC_EOD!AF76</f>
        <v>80.3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16.059999999999999</v>
      </c>
      <c r="L85">
        <f>NDMC_EOD!AE85+NDMC_EOD!AF85</f>
        <v>80.3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16.059999999999999</v>
      </c>
      <c r="L86">
        <f>NDMC_EOD!AE86+NDMC_EOD!AF86</f>
        <v>80.3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16.059999999999999</v>
      </c>
      <c r="L88">
        <f>NDMC_EOD!AE88+NDMC_EOD!AF88</f>
        <v>80.3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16.059999999999999</v>
      </c>
      <c r="L89">
        <f>NDMC_EOD!AE89+NDMC_EOD!AF89</f>
        <v>80.3</v>
      </c>
      <c r="M89">
        <f>TPDDL_EOD!AE89+TPDDL_EOD!AF89</f>
        <v>51.09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16.059393985132637</v>
      </c>
      <c r="S89">
        <v>80.296969925663177</v>
      </c>
      <c r="T89">
        <v>51.088072148220824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16.059999999999999</v>
      </c>
      <c r="L90">
        <f>NDMC_EOD!AE90+NDMC_EOD!AF90</f>
        <v>80.3</v>
      </c>
      <c r="M90">
        <f>TPDDL_EOD!AE90+TPDDL_EOD!AF90</f>
        <v>51.09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16.059393985132637</v>
      </c>
      <c r="S90">
        <v>80.296969925663177</v>
      </c>
      <c r="T90">
        <v>51.088072148220824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16.059999999999999</v>
      </c>
      <c r="L91">
        <f>NDMC_EOD!AE91+NDMC_EOD!AF91</f>
        <v>80.3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16.059999999999999</v>
      </c>
      <c r="L92">
        <f>NDMC_EOD!AE92+NDMC_EOD!AF92</f>
        <v>80.3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16.059999999999999</v>
      </c>
      <c r="L93">
        <f>NDMC_EOD!AE93+NDMC_EOD!AF93</f>
        <v>80.3</v>
      </c>
      <c r="M93">
        <f>TPDDL_EOD!AE93+TPDDL_EOD!AF93</f>
        <v>51.09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16.059393985132637</v>
      </c>
      <c r="S93">
        <v>80.296969925663177</v>
      </c>
      <c r="T93">
        <v>51.088072148220824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70</v>
      </c>
      <c r="J94">
        <f>BYPL_EOD!AE94+BYPL_EOD!AF94</f>
        <v>47.91</v>
      </c>
      <c r="K94">
        <f>MES_EOD!AE94+MES_EOD!AF94</f>
        <v>16</v>
      </c>
      <c r="L94">
        <f>NDMC_EOD!AE94+NDMC_EOD!AF94</f>
        <v>80</v>
      </c>
      <c r="M94">
        <f>TPDDL_EOD!AE94+TPDDL_EOD!AF94</f>
        <v>51.09</v>
      </c>
      <c r="N94">
        <f t="shared" si="6"/>
        <v>265</v>
      </c>
      <c r="O94" s="112">
        <f t="shared" si="7"/>
        <v>0</v>
      </c>
      <c r="P94">
        <v>70</v>
      </c>
      <c r="Q94">
        <v>47.91</v>
      </c>
      <c r="R94">
        <v>16</v>
      </c>
      <c r="S94">
        <v>80</v>
      </c>
      <c r="T94">
        <v>51.09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70</v>
      </c>
      <c r="J95">
        <f>BYPL_EOD!AE95+BYPL_EOD!AF95</f>
        <v>47.91</v>
      </c>
      <c r="K95">
        <f>MES_EOD!AE95+MES_EOD!AF95</f>
        <v>16</v>
      </c>
      <c r="L95">
        <f>NDMC_EOD!AE95+NDMC_EOD!AF95</f>
        <v>80</v>
      </c>
      <c r="M95">
        <f>TPDDL_EOD!AE95+TPDDL_EOD!AF95</f>
        <v>51.09</v>
      </c>
      <c r="N95">
        <f t="shared" si="6"/>
        <v>265</v>
      </c>
      <c r="O95" s="112">
        <f t="shared" si="7"/>
        <v>0</v>
      </c>
      <c r="P95">
        <v>70</v>
      </c>
      <c r="Q95">
        <v>47.91</v>
      </c>
      <c r="R95">
        <v>16</v>
      </c>
      <c r="S95">
        <v>80</v>
      </c>
      <c r="T95">
        <v>51.09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70</v>
      </c>
      <c r="J96">
        <f>BYPL_EOD!AE96+BYPL_EOD!AF96</f>
        <v>47.91</v>
      </c>
      <c r="K96">
        <f>MES_EOD!AE96+MES_EOD!AF96</f>
        <v>16</v>
      </c>
      <c r="L96">
        <f>NDMC_EOD!AE96+NDMC_EOD!AF96</f>
        <v>80</v>
      </c>
      <c r="M96">
        <f>TPDDL_EOD!AE96+TPDDL_EOD!AF96</f>
        <v>51.09</v>
      </c>
      <c r="N96">
        <f t="shared" si="6"/>
        <v>265</v>
      </c>
      <c r="O96" s="112">
        <f t="shared" si="7"/>
        <v>0</v>
      </c>
      <c r="P96">
        <v>70</v>
      </c>
      <c r="Q96">
        <v>47.91</v>
      </c>
      <c r="R96">
        <v>16</v>
      </c>
      <c r="S96">
        <v>80</v>
      </c>
      <c r="T96">
        <v>51.09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70</v>
      </c>
      <c r="J97">
        <f>BYPL_EOD!AE97+BYPL_EOD!AF97</f>
        <v>47.91</v>
      </c>
      <c r="K97">
        <f>MES_EOD!AE97+MES_EOD!AF97</f>
        <v>16</v>
      </c>
      <c r="L97">
        <f>NDMC_EOD!AE97+NDMC_EOD!AF97</f>
        <v>80</v>
      </c>
      <c r="M97">
        <f>TPDDL_EOD!AE97+TPDDL_EOD!AF97</f>
        <v>51.09</v>
      </c>
      <c r="N97">
        <f t="shared" si="6"/>
        <v>265</v>
      </c>
      <c r="O97" s="112">
        <f t="shared" si="7"/>
        <v>0</v>
      </c>
      <c r="P97">
        <v>70</v>
      </c>
      <c r="Q97">
        <v>47.91</v>
      </c>
      <c r="R97">
        <v>16</v>
      </c>
      <c r="S97">
        <v>80</v>
      </c>
      <c r="T97">
        <v>51.09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70</v>
      </c>
      <c r="J98">
        <f>BYPL_EOD!AE98+BYPL_EOD!AF98</f>
        <v>47.91</v>
      </c>
      <c r="K98">
        <f>MES_EOD!AE98+MES_EOD!AF98</f>
        <v>16</v>
      </c>
      <c r="L98">
        <f>NDMC_EOD!AE98+NDMC_EOD!AF98</f>
        <v>80</v>
      </c>
      <c r="M98">
        <f>TPDDL_EOD!AE98+TPDDL_EOD!AF98</f>
        <v>51.09</v>
      </c>
      <c r="N98">
        <f t="shared" si="6"/>
        <v>265</v>
      </c>
      <c r="O98" s="112">
        <f t="shared" si="7"/>
        <v>0</v>
      </c>
      <c r="P98">
        <v>70</v>
      </c>
      <c r="Q98">
        <v>47.91</v>
      </c>
      <c r="R98">
        <v>16</v>
      </c>
      <c r="S98">
        <v>80</v>
      </c>
      <c r="T98">
        <v>51.09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1.789340000000001</v>
      </c>
      <c r="J99" s="114">
        <f t="shared" si="12"/>
        <v>1.0328000000000011</v>
      </c>
      <c r="K99" s="114">
        <f t="shared" si="12"/>
        <v>0.38531999999999922</v>
      </c>
      <c r="L99" s="114">
        <f t="shared" si="12"/>
        <v>1.9266000000000025</v>
      </c>
      <c r="M99" s="114">
        <f t="shared" si="12"/>
        <v>1.2261600000000017</v>
      </c>
      <c r="N99" s="114">
        <f t="shared" si="12"/>
        <v>6.3602199999999911</v>
      </c>
      <c r="O99" s="114">
        <f t="shared" si="12"/>
        <v>-2.1999999999979992E-4</v>
      </c>
      <c r="P99" s="114">
        <f t="shared" si="12"/>
        <v>1.7892777631032766</v>
      </c>
      <c r="Q99" s="114">
        <f t="shared" si="12"/>
        <v>1.0327646435983537</v>
      </c>
      <c r="R99" s="114">
        <f t="shared" si="12"/>
        <v>0.38530666767291755</v>
      </c>
      <c r="S99" s="114">
        <f t="shared" si="12"/>
        <v>1.9265333383645866</v>
      </c>
      <c r="T99" s="114">
        <f t="shared" si="12"/>
        <v>1.2261175872608583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45099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31.6</v>
      </c>
      <c r="E3">
        <f>GT!N3</f>
        <v>0</v>
      </c>
      <c r="F3">
        <f>B3+C3</f>
        <v>84</v>
      </c>
      <c r="G3">
        <f>D3+E3-X3</f>
        <v>31.6</v>
      </c>
      <c r="H3" s="112"/>
      <c r="I3">
        <f>BRPL_EOD!AA3+BRPL_EOD!AB3</f>
        <v>10.34</v>
      </c>
      <c r="J3">
        <f>BYPL_EOD!AA3+BYPL_EOD!AB3</f>
        <v>7</v>
      </c>
      <c r="K3">
        <f>MES_EOD!AA3+MES_EOD!AB3</f>
        <v>0</v>
      </c>
      <c r="L3">
        <f>NDMC_EOD!AA3+NDMC_EOD!AB3</f>
        <v>1.73</v>
      </c>
      <c r="M3">
        <f>TPDDL_EOD!AA3+TPDDL_EOD!AB3</f>
        <v>12</v>
      </c>
      <c r="N3">
        <f t="shared" ref="N3:N66" si="0">SUM(I3:M3)</f>
        <v>31.07</v>
      </c>
      <c r="O3" s="112">
        <f t="shared" ref="O3:O66" si="1">G3-N3</f>
        <v>0.53000000000000114</v>
      </c>
      <c r="P3">
        <v>10.516382362407468</v>
      </c>
      <c r="Q3">
        <v>7.1194077888638558</v>
      </c>
      <c r="R3">
        <v>0</v>
      </c>
      <c r="S3">
        <v>1.7595107821049245</v>
      </c>
      <c r="T3">
        <v>12.204699066623753</v>
      </c>
      <c r="U3" s="114">
        <f t="shared" ref="U3:U66" si="2">SUM(P3:T3)</f>
        <v>31.6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31.6</v>
      </c>
      <c r="E4">
        <f>GT!N4</f>
        <v>0</v>
      </c>
      <c r="F4">
        <f t="shared" ref="F4:F67" si="4">B4+C4</f>
        <v>84</v>
      </c>
      <c r="G4">
        <f t="shared" ref="G4:G67" si="5">D4+E4-X4</f>
        <v>31.6</v>
      </c>
      <c r="H4" s="112"/>
      <c r="I4">
        <f>BRPL_EOD!AA4+BRPL_EOD!AB4</f>
        <v>10.34</v>
      </c>
      <c r="J4">
        <f>BYPL_EOD!AA4+BYPL_EOD!AB4</f>
        <v>7</v>
      </c>
      <c r="K4">
        <f>MES_EOD!AA4+MES_EOD!AB4</f>
        <v>0</v>
      </c>
      <c r="L4">
        <f>NDMC_EOD!AA4+NDMC_EOD!AB4</f>
        <v>1.73</v>
      </c>
      <c r="M4">
        <f>TPDDL_EOD!AA4+TPDDL_EOD!AB4</f>
        <v>12</v>
      </c>
      <c r="N4">
        <f t="shared" si="0"/>
        <v>31.07</v>
      </c>
      <c r="O4" s="112">
        <f t="shared" si="1"/>
        <v>0.53000000000000114</v>
      </c>
      <c r="P4">
        <v>10.516382362407468</v>
      </c>
      <c r="Q4">
        <v>7.1194077888638558</v>
      </c>
      <c r="R4">
        <v>0</v>
      </c>
      <c r="S4">
        <v>1.7595107821049245</v>
      </c>
      <c r="T4">
        <v>12.204699066623753</v>
      </c>
      <c r="U4" s="114">
        <f t="shared" si="2"/>
        <v>31.6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32.6</v>
      </c>
      <c r="E5">
        <f>GT!N5</f>
        <v>0</v>
      </c>
      <c r="F5">
        <f t="shared" si="4"/>
        <v>84</v>
      </c>
      <c r="G5">
        <f t="shared" si="5"/>
        <v>32.6</v>
      </c>
      <c r="H5" s="112"/>
      <c r="I5">
        <f>BRPL_EOD!AA5+BRPL_EOD!AB5</f>
        <v>11.34</v>
      </c>
      <c r="J5">
        <f>BYPL_EOD!AA5+BYPL_EOD!AB5</f>
        <v>7</v>
      </c>
      <c r="K5">
        <f>MES_EOD!AA5+MES_EOD!AB5</f>
        <v>0</v>
      </c>
      <c r="L5">
        <f>NDMC_EOD!AA5+NDMC_EOD!AB5</f>
        <v>1.73</v>
      </c>
      <c r="M5">
        <f>TPDDL_EOD!AA5+TPDDL_EOD!AB5</f>
        <v>12</v>
      </c>
      <c r="N5">
        <f t="shared" si="0"/>
        <v>32.07</v>
      </c>
      <c r="O5" s="112">
        <f t="shared" si="1"/>
        <v>0.53000000000000114</v>
      </c>
      <c r="P5">
        <v>11.527408793264733</v>
      </c>
      <c r="Q5">
        <v>7.1156844402868726</v>
      </c>
      <c r="R5">
        <v>0</v>
      </c>
      <c r="S5">
        <v>1.7585905830994699</v>
      </c>
      <c r="T5">
        <v>12.198316183348926</v>
      </c>
      <c r="U5" s="114">
        <f t="shared" si="2"/>
        <v>32.6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32.6</v>
      </c>
      <c r="E6">
        <f>GT!N6</f>
        <v>0</v>
      </c>
      <c r="F6">
        <f t="shared" si="4"/>
        <v>84</v>
      </c>
      <c r="G6">
        <f t="shared" si="5"/>
        <v>32.6</v>
      </c>
      <c r="H6" s="112"/>
      <c r="I6">
        <f>BRPL_EOD!AA6+BRPL_EOD!AB6</f>
        <v>11.34</v>
      </c>
      <c r="J6">
        <f>BYPL_EOD!AA6+BYPL_EOD!AB6</f>
        <v>7</v>
      </c>
      <c r="K6">
        <f>MES_EOD!AA6+MES_EOD!AB6</f>
        <v>0</v>
      </c>
      <c r="L6">
        <f>NDMC_EOD!AA6+NDMC_EOD!AB6</f>
        <v>1.73</v>
      </c>
      <c r="M6">
        <f>TPDDL_EOD!AA6+TPDDL_EOD!AB6</f>
        <v>12</v>
      </c>
      <c r="N6">
        <f t="shared" si="0"/>
        <v>32.07</v>
      </c>
      <c r="O6" s="112">
        <f t="shared" si="1"/>
        <v>0.53000000000000114</v>
      </c>
      <c r="P6">
        <v>11.527408793264733</v>
      </c>
      <c r="Q6">
        <v>7.1156844402868726</v>
      </c>
      <c r="R6">
        <v>0</v>
      </c>
      <c r="S6">
        <v>1.7585905830994699</v>
      </c>
      <c r="T6">
        <v>12.198316183348926</v>
      </c>
      <c r="U6" s="114">
        <f t="shared" si="2"/>
        <v>32.6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32.6</v>
      </c>
      <c r="E7">
        <f>GT!N7</f>
        <v>0</v>
      </c>
      <c r="F7">
        <f t="shared" si="4"/>
        <v>84</v>
      </c>
      <c r="G7">
        <f t="shared" si="5"/>
        <v>32.6</v>
      </c>
      <c r="H7" s="112"/>
      <c r="I7">
        <f>BRPL_EOD!AA7+BRPL_EOD!AB7</f>
        <v>11.34</v>
      </c>
      <c r="J7">
        <f>BYPL_EOD!AA7+BYPL_EOD!AB7</f>
        <v>7</v>
      </c>
      <c r="K7">
        <f>MES_EOD!AA7+MES_EOD!AB7</f>
        <v>0</v>
      </c>
      <c r="L7">
        <f>NDMC_EOD!AA7+NDMC_EOD!AB7</f>
        <v>1.73</v>
      </c>
      <c r="M7">
        <f>TPDDL_EOD!AA7+TPDDL_EOD!AB7</f>
        <v>12</v>
      </c>
      <c r="N7">
        <f t="shared" si="0"/>
        <v>32.07</v>
      </c>
      <c r="O7" s="112">
        <f t="shared" si="1"/>
        <v>0.53000000000000114</v>
      </c>
      <c r="P7">
        <v>11.527408793264733</v>
      </c>
      <c r="Q7">
        <v>7.1156844402868726</v>
      </c>
      <c r="R7">
        <v>0</v>
      </c>
      <c r="S7">
        <v>1.7585905830994699</v>
      </c>
      <c r="T7">
        <v>12.198316183348926</v>
      </c>
      <c r="U7" s="114">
        <f t="shared" si="2"/>
        <v>32.6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32.6</v>
      </c>
      <c r="E8">
        <f>GT!N8</f>
        <v>0</v>
      </c>
      <c r="F8">
        <f t="shared" si="4"/>
        <v>84</v>
      </c>
      <c r="G8">
        <f t="shared" si="5"/>
        <v>32.6</v>
      </c>
      <c r="H8" s="112"/>
      <c r="I8">
        <f>BRPL_EOD!AA8+BRPL_EOD!AB8</f>
        <v>11.34</v>
      </c>
      <c r="J8">
        <f>BYPL_EOD!AA8+BYPL_EOD!AB8</f>
        <v>7</v>
      </c>
      <c r="K8">
        <f>MES_EOD!AA8+MES_EOD!AB8</f>
        <v>0</v>
      </c>
      <c r="L8">
        <f>NDMC_EOD!AA8+NDMC_EOD!AB8</f>
        <v>1.73</v>
      </c>
      <c r="M8">
        <f>TPDDL_EOD!AA8+TPDDL_EOD!AB8</f>
        <v>12</v>
      </c>
      <c r="N8">
        <f t="shared" si="0"/>
        <v>32.07</v>
      </c>
      <c r="O8" s="112">
        <f t="shared" si="1"/>
        <v>0.53000000000000114</v>
      </c>
      <c r="P8">
        <v>11.527408793264733</v>
      </c>
      <c r="Q8">
        <v>7.1156844402868726</v>
      </c>
      <c r="R8">
        <v>0</v>
      </c>
      <c r="S8">
        <v>1.7585905830994699</v>
      </c>
      <c r="T8">
        <v>12.198316183348926</v>
      </c>
      <c r="U8" s="114">
        <f t="shared" si="2"/>
        <v>32.6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32.6</v>
      </c>
      <c r="E9">
        <f>GT!N9</f>
        <v>0</v>
      </c>
      <c r="F9">
        <f t="shared" si="4"/>
        <v>84</v>
      </c>
      <c r="G9">
        <f t="shared" si="5"/>
        <v>32.6</v>
      </c>
      <c r="H9" s="112"/>
      <c r="I9">
        <f>BRPL_EOD!AA9+BRPL_EOD!AB9</f>
        <v>11.34</v>
      </c>
      <c r="J9">
        <f>BYPL_EOD!AA9+BYPL_EOD!AB9</f>
        <v>7</v>
      </c>
      <c r="K9">
        <f>MES_EOD!AA9+MES_EOD!AB9</f>
        <v>0</v>
      </c>
      <c r="L9">
        <f>NDMC_EOD!AA9+NDMC_EOD!AB9</f>
        <v>1.73</v>
      </c>
      <c r="M9">
        <f>TPDDL_EOD!AA9+TPDDL_EOD!AB9</f>
        <v>12</v>
      </c>
      <c r="N9">
        <f t="shared" si="0"/>
        <v>32.07</v>
      </c>
      <c r="O9" s="112">
        <f t="shared" si="1"/>
        <v>0.53000000000000114</v>
      </c>
      <c r="P9">
        <v>11.527408793264733</v>
      </c>
      <c r="Q9">
        <v>7.1156844402868726</v>
      </c>
      <c r="R9">
        <v>0</v>
      </c>
      <c r="S9">
        <v>1.7585905830994699</v>
      </c>
      <c r="T9">
        <v>12.198316183348926</v>
      </c>
      <c r="U9" s="114">
        <f t="shared" si="2"/>
        <v>32.6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12"/>
      <c r="I10">
        <f>BRPL_EOD!AA10+BRPL_EOD!AB10</f>
        <v>11.34</v>
      </c>
      <c r="J10">
        <f>BYPL_EOD!AA10+BYPL_EOD!AB10</f>
        <v>7</v>
      </c>
      <c r="K10">
        <f>MES_EOD!AA10+MES_EOD!AB10</f>
        <v>0</v>
      </c>
      <c r="L10">
        <f>NDMC_EOD!AA10+NDMC_EOD!AB10</f>
        <v>1.73</v>
      </c>
      <c r="M10">
        <f>TPDDL_EOD!AA10+TPDDL_EOD!AB10</f>
        <v>12</v>
      </c>
      <c r="N10">
        <f t="shared" si="0"/>
        <v>32.07</v>
      </c>
      <c r="O10" s="112">
        <f t="shared" si="1"/>
        <v>0.53000000000000114</v>
      </c>
      <c r="P10">
        <v>11.527408793264733</v>
      </c>
      <c r="Q10">
        <v>7.1156844402868726</v>
      </c>
      <c r="R10">
        <v>0</v>
      </c>
      <c r="S10">
        <v>1.7585905830994699</v>
      </c>
      <c r="T10">
        <v>12.198316183348926</v>
      </c>
      <c r="U10" s="114">
        <f t="shared" si="2"/>
        <v>32.6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11.34</v>
      </c>
      <c r="J11">
        <f>BYPL_EOD!AA11+BYPL_EOD!AB11</f>
        <v>7</v>
      </c>
      <c r="K11">
        <f>MES_EOD!AA11+MES_EOD!AB11</f>
        <v>0</v>
      </c>
      <c r="L11">
        <f>NDMC_EOD!AA11+NDMC_EOD!AB11</f>
        <v>1.73</v>
      </c>
      <c r="M11">
        <f>TPDDL_EOD!AA11+TPDDL_EOD!AB11</f>
        <v>12</v>
      </c>
      <c r="N11">
        <f t="shared" si="0"/>
        <v>32.07</v>
      </c>
      <c r="O11" s="112">
        <f t="shared" si="1"/>
        <v>0.53000000000000114</v>
      </c>
      <c r="P11">
        <v>11.527408793264733</v>
      </c>
      <c r="Q11">
        <v>7.1156844402868726</v>
      </c>
      <c r="R11">
        <v>0</v>
      </c>
      <c r="S11">
        <v>1.7585905830994699</v>
      </c>
      <c r="T11">
        <v>12.198316183348926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11.29</v>
      </c>
      <c r="J12">
        <f>BYPL_EOD!AA12+BYPL_EOD!AB12</f>
        <v>7</v>
      </c>
      <c r="K12">
        <f>MES_EOD!AA12+MES_EOD!AB12</f>
        <v>0</v>
      </c>
      <c r="L12">
        <f>NDMC_EOD!AA12+NDMC_EOD!AB12</f>
        <v>1.78</v>
      </c>
      <c r="M12">
        <f>TPDDL_EOD!AA12+TPDDL_EOD!AB12</f>
        <v>12</v>
      </c>
      <c r="N12">
        <f t="shared" si="0"/>
        <v>32.07</v>
      </c>
      <c r="O12" s="112">
        <f t="shared" si="1"/>
        <v>0.53000000000000114</v>
      </c>
      <c r="P12">
        <v>11.476582475834112</v>
      </c>
      <c r="Q12">
        <v>7.1156844402868726</v>
      </c>
      <c r="R12">
        <v>0</v>
      </c>
      <c r="S12">
        <v>1.8094169005300904</v>
      </c>
      <c r="T12">
        <v>12.198316183348926</v>
      </c>
      <c r="U12" s="114">
        <f t="shared" si="2"/>
        <v>32.6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11.29</v>
      </c>
      <c r="J13">
        <f>BYPL_EOD!AA13+BYPL_EOD!AB13</f>
        <v>7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32.07</v>
      </c>
      <c r="O13" s="112">
        <f t="shared" si="1"/>
        <v>0.53000000000000114</v>
      </c>
      <c r="P13">
        <v>11.476582475834112</v>
      </c>
      <c r="Q13">
        <v>7.1156844402868726</v>
      </c>
      <c r="R13">
        <v>0</v>
      </c>
      <c r="S13">
        <v>1.8094169005300904</v>
      </c>
      <c r="T13">
        <v>12.198316183348926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12"/>
      <c r="I14">
        <f>BRPL_EOD!AA14+BRPL_EOD!AB14</f>
        <v>11.29</v>
      </c>
      <c r="J14">
        <f>BYPL_EOD!AA14+BYPL_EOD!AB14</f>
        <v>7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32.07</v>
      </c>
      <c r="O14" s="112">
        <f t="shared" si="1"/>
        <v>0.53000000000000114</v>
      </c>
      <c r="P14">
        <v>11.476582475834112</v>
      </c>
      <c r="Q14">
        <v>7.1156844402868726</v>
      </c>
      <c r="R14">
        <v>0</v>
      </c>
      <c r="S14">
        <v>1.8094169005300904</v>
      </c>
      <c r="T14">
        <v>12.198316183348926</v>
      </c>
      <c r="U14" s="114">
        <f t="shared" si="2"/>
        <v>32.6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12"/>
      <c r="I15">
        <f>BRPL_EOD!AA15+BRPL_EOD!AB15</f>
        <v>11.29</v>
      </c>
      <c r="J15">
        <f>BYPL_EOD!AA15+BYPL_EOD!AB15</f>
        <v>7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32.07</v>
      </c>
      <c r="O15" s="112">
        <f t="shared" si="1"/>
        <v>0.53000000000000114</v>
      </c>
      <c r="P15">
        <v>11.476582475834112</v>
      </c>
      <c r="Q15">
        <v>7.1156844402868726</v>
      </c>
      <c r="R15">
        <v>0</v>
      </c>
      <c r="S15">
        <v>1.8094169005300904</v>
      </c>
      <c r="T15">
        <v>12.198316183348926</v>
      </c>
      <c r="U15" s="114">
        <f t="shared" si="2"/>
        <v>32.6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12"/>
      <c r="I16">
        <f>BRPL_EOD!AA16+BRPL_EOD!AB16</f>
        <v>11.29</v>
      </c>
      <c r="J16">
        <f>BYPL_EOD!AA16+BYPL_EOD!AB16</f>
        <v>7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32.07</v>
      </c>
      <c r="O16" s="112">
        <f t="shared" si="1"/>
        <v>0.53000000000000114</v>
      </c>
      <c r="P16">
        <v>11.476582475834112</v>
      </c>
      <c r="Q16">
        <v>7.1156844402868726</v>
      </c>
      <c r="R16">
        <v>0</v>
      </c>
      <c r="S16">
        <v>1.8094169005300904</v>
      </c>
      <c r="T16">
        <v>12.198316183348926</v>
      </c>
      <c r="U16" s="114">
        <f t="shared" si="2"/>
        <v>32.6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12"/>
      <c r="I17">
        <f>BRPL_EOD!AA17+BRPL_EOD!AB17</f>
        <v>11.29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32.07</v>
      </c>
      <c r="O17" s="112">
        <f t="shared" si="1"/>
        <v>0.53000000000000114</v>
      </c>
      <c r="P17">
        <v>11.476582475834112</v>
      </c>
      <c r="Q17">
        <v>7.1156844402868726</v>
      </c>
      <c r="R17">
        <v>0</v>
      </c>
      <c r="S17">
        <v>1.8094169005300904</v>
      </c>
      <c r="T17">
        <v>12.198316183348926</v>
      </c>
      <c r="U17" s="114">
        <f t="shared" si="2"/>
        <v>32.6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12"/>
      <c r="I18">
        <f>BRPL_EOD!AA18+BRPL_EOD!AB18</f>
        <v>11.29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32.07</v>
      </c>
      <c r="O18" s="112">
        <f t="shared" si="1"/>
        <v>0.53000000000000114</v>
      </c>
      <c r="P18">
        <v>11.476582475834112</v>
      </c>
      <c r="Q18">
        <v>7.1156844402868726</v>
      </c>
      <c r="R18">
        <v>0</v>
      </c>
      <c r="S18">
        <v>1.8094169005300904</v>
      </c>
      <c r="T18">
        <v>12.198316183348926</v>
      </c>
      <c r="U18" s="114">
        <f t="shared" si="2"/>
        <v>32.6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12"/>
      <c r="I19">
        <f>BRPL_EOD!AA19+BRPL_EOD!AB19</f>
        <v>11.29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32.07</v>
      </c>
      <c r="O19" s="112">
        <f t="shared" si="1"/>
        <v>0.53000000000000114</v>
      </c>
      <c r="P19">
        <v>11.476582475834112</v>
      </c>
      <c r="Q19">
        <v>7.1156844402868726</v>
      </c>
      <c r="R19">
        <v>0</v>
      </c>
      <c r="S19">
        <v>1.8094169005300904</v>
      </c>
      <c r="T19">
        <v>12.198316183348926</v>
      </c>
      <c r="U19" s="114">
        <f t="shared" si="2"/>
        <v>32.6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12"/>
      <c r="I20">
        <f>BRPL_EOD!AA20+BRPL_EOD!AB20</f>
        <v>11.34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32.07</v>
      </c>
      <c r="O20" s="112">
        <f t="shared" si="1"/>
        <v>0.53000000000000114</v>
      </c>
      <c r="P20">
        <v>11.527408793264733</v>
      </c>
      <c r="Q20">
        <v>7.1156844402868726</v>
      </c>
      <c r="R20">
        <v>0</v>
      </c>
      <c r="S20">
        <v>1.7585905830994699</v>
      </c>
      <c r="T20">
        <v>12.198316183348926</v>
      </c>
      <c r="U20" s="114">
        <f t="shared" si="2"/>
        <v>32.6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12"/>
      <c r="I21">
        <f>BRPL_EOD!AA21+BRPL_EOD!AB21</f>
        <v>11.34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32.07</v>
      </c>
      <c r="O21" s="112">
        <f t="shared" si="1"/>
        <v>0.53000000000000114</v>
      </c>
      <c r="P21">
        <v>11.527408793264733</v>
      </c>
      <c r="Q21">
        <v>7.1156844402868726</v>
      </c>
      <c r="R21">
        <v>0</v>
      </c>
      <c r="S21">
        <v>1.7585905830994699</v>
      </c>
      <c r="T21">
        <v>12.198316183348926</v>
      </c>
      <c r="U21" s="114">
        <f t="shared" si="2"/>
        <v>32.6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12"/>
      <c r="I22">
        <f>BRPL_EOD!AA22+BRPL_EOD!AB22</f>
        <v>11.34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32.07</v>
      </c>
      <c r="O22" s="112">
        <f t="shared" si="1"/>
        <v>0.53000000000000114</v>
      </c>
      <c r="P22">
        <v>11.527408793264733</v>
      </c>
      <c r="Q22">
        <v>7.1156844402868726</v>
      </c>
      <c r="R22">
        <v>0</v>
      </c>
      <c r="S22">
        <v>1.7585905830994699</v>
      </c>
      <c r="T22">
        <v>12.198316183348926</v>
      </c>
      <c r="U22" s="114">
        <f t="shared" si="2"/>
        <v>32.6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12"/>
      <c r="I23">
        <f>BRPL_EOD!AA23+BRPL_EOD!AB23</f>
        <v>11.34</v>
      </c>
      <c r="J23">
        <f>BYPL_EOD!AA23+BYPL_EOD!AB23</f>
        <v>7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32.07</v>
      </c>
      <c r="O23" s="112">
        <f t="shared" si="1"/>
        <v>0.53000000000000114</v>
      </c>
      <c r="P23">
        <v>11.527408793264733</v>
      </c>
      <c r="Q23">
        <v>7.1156844402868726</v>
      </c>
      <c r="R23">
        <v>0</v>
      </c>
      <c r="S23">
        <v>1.7585905830994699</v>
      </c>
      <c r="T23">
        <v>12.198316183348926</v>
      </c>
      <c r="U23" s="114">
        <f t="shared" si="2"/>
        <v>32.6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12"/>
      <c r="I24">
        <f>BRPL_EOD!AA24+BRPL_EOD!AB24</f>
        <v>11.34</v>
      </c>
      <c r="J24">
        <f>BYPL_EOD!AA24+BYPL_EOD!AB24</f>
        <v>7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32.07</v>
      </c>
      <c r="O24" s="112">
        <f t="shared" si="1"/>
        <v>0.53000000000000114</v>
      </c>
      <c r="P24">
        <v>11.527408793264733</v>
      </c>
      <c r="Q24">
        <v>7.1156844402868726</v>
      </c>
      <c r="R24">
        <v>0</v>
      </c>
      <c r="S24">
        <v>1.7585905830994699</v>
      </c>
      <c r="T24">
        <v>12.198316183348926</v>
      </c>
      <c r="U24" s="114">
        <f t="shared" si="2"/>
        <v>32.6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12"/>
      <c r="I25">
        <f>BRPL_EOD!AA25+BRPL_EOD!AB25</f>
        <v>11.34</v>
      </c>
      <c r="J25">
        <f>BYPL_EOD!AA25+BYPL_EOD!AB25</f>
        <v>7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32.07</v>
      </c>
      <c r="O25" s="112">
        <f t="shared" si="1"/>
        <v>0.53000000000000114</v>
      </c>
      <c r="P25">
        <v>11.527408793264733</v>
      </c>
      <c r="Q25">
        <v>7.1156844402868726</v>
      </c>
      <c r="R25">
        <v>0</v>
      </c>
      <c r="S25">
        <v>1.7585905830994699</v>
      </c>
      <c r="T25">
        <v>12.198316183348926</v>
      </c>
      <c r="U25" s="114">
        <f t="shared" si="2"/>
        <v>32.6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12"/>
      <c r="I26">
        <f>BRPL_EOD!AA26+BRPL_EOD!AB26</f>
        <v>11.34</v>
      </c>
      <c r="J26">
        <f>BYPL_EOD!AA26+BYPL_EOD!AB26</f>
        <v>7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32.07</v>
      </c>
      <c r="O26" s="112">
        <f t="shared" si="1"/>
        <v>0.53000000000000114</v>
      </c>
      <c r="P26">
        <v>11.527408793264733</v>
      </c>
      <c r="Q26">
        <v>7.1156844402868726</v>
      </c>
      <c r="R26">
        <v>0</v>
      </c>
      <c r="S26">
        <v>1.7585905830994699</v>
      </c>
      <c r="T26">
        <v>12.198316183348926</v>
      </c>
      <c r="U26" s="114">
        <f t="shared" si="2"/>
        <v>32.6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12"/>
      <c r="I27">
        <f>BRPL_EOD!AA27+BRPL_EOD!AB27</f>
        <v>11.29</v>
      </c>
      <c r="J27">
        <f>BYPL_EOD!AA27+BYPL_EOD!AB27</f>
        <v>7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32.07</v>
      </c>
      <c r="O27" s="112">
        <f t="shared" si="1"/>
        <v>0.53000000000000114</v>
      </c>
      <c r="P27">
        <v>11.476582475834112</v>
      </c>
      <c r="Q27">
        <v>7.1156844402868726</v>
      </c>
      <c r="R27">
        <v>0</v>
      </c>
      <c r="S27">
        <v>1.8094169005300904</v>
      </c>
      <c r="T27">
        <v>12.198316183348926</v>
      </c>
      <c r="U27" s="114">
        <f t="shared" si="2"/>
        <v>32.6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31.6</v>
      </c>
      <c r="E28">
        <f>GT!N28</f>
        <v>0</v>
      </c>
      <c r="F28">
        <f t="shared" si="4"/>
        <v>84</v>
      </c>
      <c r="G28">
        <f t="shared" si="5"/>
        <v>31.6</v>
      </c>
      <c r="H28" s="112"/>
      <c r="I28">
        <f>BRPL_EOD!AA28+BRPL_EOD!AB28</f>
        <v>10.29</v>
      </c>
      <c r="J28">
        <f>BYPL_EOD!AA28+BYPL_EOD!AB28</f>
        <v>7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31.07</v>
      </c>
      <c r="O28" s="112">
        <f t="shared" si="1"/>
        <v>0.53000000000000114</v>
      </c>
      <c r="P28">
        <v>10.465529449629868</v>
      </c>
      <c r="Q28">
        <v>7.1194077888638558</v>
      </c>
      <c r="R28">
        <v>0</v>
      </c>
      <c r="S28">
        <v>1.8103636948825235</v>
      </c>
      <c r="T28">
        <v>12.204699066623753</v>
      </c>
      <c r="U28" s="114">
        <f t="shared" si="2"/>
        <v>31.599999999999998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31.6</v>
      </c>
      <c r="E29">
        <f>GT!N29</f>
        <v>0</v>
      </c>
      <c r="F29">
        <f t="shared" si="4"/>
        <v>84</v>
      </c>
      <c r="G29">
        <f t="shared" si="5"/>
        <v>31.6</v>
      </c>
      <c r="H29" s="112"/>
      <c r="I29">
        <f>BRPL_EOD!AA29+BRPL_EOD!AB29</f>
        <v>10.29</v>
      </c>
      <c r="J29">
        <f>BYPL_EOD!AA29+BYPL_EOD!AB29</f>
        <v>7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31.07</v>
      </c>
      <c r="O29" s="112">
        <f t="shared" si="1"/>
        <v>0.53000000000000114</v>
      </c>
      <c r="P29">
        <v>10.465529449629868</v>
      </c>
      <c r="Q29">
        <v>7.1194077888638558</v>
      </c>
      <c r="R29">
        <v>0</v>
      </c>
      <c r="S29">
        <v>1.8103636948825235</v>
      </c>
      <c r="T29">
        <v>12.204699066623753</v>
      </c>
      <c r="U29" s="114">
        <f t="shared" si="2"/>
        <v>31.599999999999998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31.6</v>
      </c>
      <c r="E30">
        <f>GT!N30</f>
        <v>0</v>
      </c>
      <c r="F30">
        <f t="shared" si="4"/>
        <v>84</v>
      </c>
      <c r="G30">
        <f t="shared" si="5"/>
        <v>31.6</v>
      </c>
      <c r="H30" s="112"/>
      <c r="I30">
        <f>BRPL_EOD!AA30+BRPL_EOD!AB30</f>
        <v>10.29</v>
      </c>
      <c r="J30">
        <f>BYPL_EOD!AA30+BYPL_EOD!AB30</f>
        <v>7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31.07</v>
      </c>
      <c r="O30" s="112">
        <f t="shared" si="1"/>
        <v>0.53000000000000114</v>
      </c>
      <c r="P30">
        <v>10.465529449629868</v>
      </c>
      <c r="Q30">
        <v>7.1194077888638558</v>
      </c>
      <c r="R30">
        <v>0</v>
      </c>
      <c r="S30">
        <v>1.8103636948825235</v>
      </c>
      <c r="T30">
        <v>12.204699066623753</v>
      </c>
      <c r="U30" s="114">
        <f t="shared" si="2"/>
        <v>31.599999999999998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31.6</v>
      </c>
      <c r="E31">
        <f>GT!N31</f>
        <v>0</v>
      </c>
      <c r="F31">
        <f t="shared" si="4"/>
        <v>84</v>
      </c>
      <c r="G31">
        <f t="shared" si="5"/>
        <v>31.6</v>
      </c>
      <c r="H31" s="112"/>
      <c r="I31">
        <f>BRPL_EOD!AA31+BRPL_EOD!AB31</f>
        <v>10.34</v>
      </c>
      <c r="J31">
        <f>BYPL_EOD!AA31+BYPL_EOD!AB31</f>
        <v>7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31.07</v>
      </c>
      <c r="O31" s="112">
        <f t="shared" si="1"/>
        <v>0.53000000000000114</v>
      </c>
      <c r="P31">
        <v>10.516382362407468</v>
      </c>
      <c r="Q31">
        <v>7.1194077888638558</v>
      </c>
      <c r="R31">
        <v>0</v>
      </c>
      <c r="S31">
        <v>1.7595107821049245</v>
      </c>
      <c r="T31">
        <v>12.204699066623753</v>
      </c>
      <c r="U31" s="114">
        <f t="shared" si="2"/>
        <v>31.6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31.6</v>
      </c>
      <c r="E32">
        <f>GT!N32</f>
        <v>0</v>
      </c>
      <c r="F32">
        <f t="shared" si="4"/>
        <v>84</v>
      </c>
      <c r="G32">
        <f t="shared" si="5"/>
        <v>31.6</v>
      </c>
      <c r="H32" s="112"/>
      <c r="I32">
        <f>BRPL_EOD!AA32+BRPL_EOD!AB32</f>
        <v>10.34</v>
      </c>
      <c r="J32">
        <f>BYPL_EOD!AA32+BYPL_EOD!AB32</f>
        <v>7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31.07</v>
      </c>
      <c r="O32" s="112">
        <f t="shared" si="1"/>
        <v>0.53000000000000114</v>
      </c>
      <c r="P32">
        <v>10.516382362407468</v>
      </c>
      <c r="Q32">
        <v>7.1194077888638558</v>
      </c>
      <c r="R32">
        <v>0</v>
      </c>
      <c r="S32">
        <v>1.7595107821049245</v>
      </c>
      <c r="T32">
        <v>12.204699066623753</v>
      </c>
      <c r="U32" s="114">
        <f t="shared" si="2"/>
        <v>31.6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31.6</v>
      </c>
      <c r="E33">
        <f>GT!N33</f>
        <v>0</v>
      </c>
      <c r="F33">
        <f t="shared" si="4"/>
        <v>84</v>
      </c>
      <c r="G33">
        <f t="shared" si="5"/>
        <v>31.6</v>
      </c>
      <c r="H33" s="112"/>
      <c r="I33">
        <f>BRPL_EOD!AA33+BRPL_EOD!AB33</f>
        <v>10.34</v>
      </c>
      <c r="J33">
        <f>BYPL_EOD!AA33+BYPL_EOD!AB33</f>
        <v>7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31.07</v>
      </c>
      <c r="O33" s="112">
        <f t="shared" si="1"/>
        <v>0.53000000000000114</v>
      </c>
      <c r="P33">
        <v>10.516382362407468</v>
      </c>
      <c r="Q33">
        <v>7.1194077888638558</v>
      </c>
      <c r="R33">
        <v>0</v>
      </c>
      <c r="S33">
        <v>1.7595107821049245</v>
      </c>
      <c r="T33">
        <v>12.204699066623753</v>
      </c>
      <c r="U33" s="114">
        <f t="shared" si="2"/>
        <v>31.6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31.6</v>
      </c>
      <c r="E34">
        <f>GT!N34</f>
        <v>0</v>
      </c>
      <c r="F34">
        <f t="shared" si="4"/>
        <v>84</v>
      </c>
      <c r="G34">
        <f t="shared" si="5"/>
        <v>31.6</v>
      </c>
      <c r="H34" s="112"/>
      <c r="I34">
        <f>BRPL_EOD!AA34+BRPL_EOD!AB34</f>
        <v>10.34</v>
      </c>
      <c r="J34">
        <f>BYPL_EOD!AA34+BYPL_EOD!AB34</f>
        <v>7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31.07</v>
      </c>
      <c r="O34" s="112">
        <f t="shared" si="1"/>
        <v>0.53000000000000114</v>
      </c>
      <c r="P34">
        <v>10.516382362407468</v>
      </c>
      <c r="Q34">
        <v>7.1194077888638558</v>
      </c>
      <c r="R34">
        <v>0</v>
      </c>
      <c r="S34">
        <v>1.7595107821049245</v>
      </c>
      <c r="T34">
        <v>12.204699066623753</v>
      </c>
      <c r="U34" s="114">
        <f t="shared" si="2"/>
        <v>31.6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31.6</v>
      </c>
      <c r="E35">
        <f>GT!N35</f>
        <v>0</v>
      </c>
      <c r="F35">
        <f t="shared" si="4"/>
        <v>84</v>
      </c>
      <c r="G35">
        <f t="shared" si="5"/>
        <v>31.6</v>
      </c>
      <c r="H35" s="112"/>
      <c r="I35">
        <f>BRPL_EOD!AA35+BRPL_EOD!AB35</f>
        <v>10.34</v>
      </c>
      <c r="J35">
        <f>BYPL_EOD!AA35+BYPL_EOD!AB35</f>
        <v>7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31.07</v>
      </c>
      <c r="O35" s="112">
        <f t="shared" si="1"/>
        <v>0.53000000000000114</v>
      </c>
      <c r="P35">
        <v>10.516382362407468</v>
      </c>
      <c r="Q35">
        <v>7.1194077888638558</v>
      </c>
      <c r="R35">
        <v>0</v>
      </c>
      <c r="S35">
        <v>1.7595107821049245</v>
      </c>
      <c r="T35">
        <v>12.204699066623753</v>
      </c>
      <c r="U35" s="114">
        <f t="shared" si="2"/>
        <v>31.6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31.6</v>
      </c>
      <c r="E36">
        <f>GT!N36</f>
        <v>0</v>
      </c>
      <c r="F36">
        <f t="shared" si="4"/>
        <v>84</v>
      </c>
      <c r="G36">
        <f t="shared" si="5"/>
        <v>31.6</v>
      </c>
      <c r="H36" s="112"/>
      <c r="I36">
        <f>BRPL_EOD!AA36+BRPL_EOD!AB36</f>
        <v>10.34</v>
      </c>
      <c r="J36">
        <f>BYPL_EOD!AA36+BYPL_EOD!AB36</f>
        <v>7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31.07</v>
      </c>
      <c r="O36" s="112">
        <f t="shared" si="1"/>
        <v>0.53000000000000114</v>
      </c>
      <c r="P36">
        <v>10.516382362407468</v>
      </c>
      <c r="Q36">
        <v>7.1194077888638558</v>
      </c>
      <c r="R36">
        <v>0</v>
      </c>
      <c r="S36">
        <v>1.7595107821049245</v>
      </c>
      <c r="T36">
        <v>12.204699066623753</v>
      </c>
      <c r="U36" s="114">
        <f t="shared" si="2"/>
        <v>31.6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31.6</v>
      </c>
      <c r="E37">
        <f>GT!N37</f>
        <v>0</v>
      </c>
      <c r="F37">
        <f t="shared" si="4"/>
        <v>84</v>
      </c>
      <c r="G37">
        <f t="shared" si="5"/>
        <v>31.6</v>
      </c>
      <c r="H37" s="112"/>
      <c r="I37">
        <f>BRPL_EOD!AA37+BRPL_EOD!AB37</f>
        <v>10.34</v>
      </c>
      <c r="J37">
        <f>BYPL_EOD!AA37+BYPL_EOD!AB37</f>
        <v>7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31.07</v>
      </c>
      <c r="O37" s="112">
        <f t="shared" si="1"/>
        <v>0.53000000000000114</v>
      </c>
      <c r="P37">
        <v>10.516382362407468</v>
      </c>
      <c r="Q37">
        <v>7.1194077888638558</v>
      </c>
      <c r="R37">
        <v>0</v>
      </c>
      <c r="S37">
        <v>1.7595107821049245</v>
      </c>
      <c r="T37">
        <v>12.204699066623753</v>
      </c>
      <c r="U37" s="114">
        <f t="shared" si="2"/>
        <v>31.6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31.6</v>
      </c>
      <c r="E38">
        <f>GT!N38</f>
        <v>0</v>
      </c>
      <c r="F38">
        <f t="shared" si="4"/>
        <v>84</v>
      </c>
      <c r="G38">
        <f t="shared" si="5"/>
        <v>31.6</v>
      </c>
      <c r="H38" s="112"/>
      <c r="I38">
        <f>BRPL_EOD!AA38+BRPL_EOD!AB38</f>
        <v>10.34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31.07</v>
      </c>
      <c r="O38" s="112">
        <f t="shared" si="1"/>
        <v>0.53000000000000114</v>
      </c>
      <c r="P38">
        <v>10.516382362407468</v>
      </c>
      <c r="Q38">
        <v>7.1194077888638558</v>
      </c>
      <c r="R38">
        <v>0</v>
      </c>
      <c r="S38">
        <v>1.7595107821049245</v>
      </c>
      <c r="T38">
        <v>12.204699066623753</v>
      </c>
      <c r="U38" s="114">
        <f t="shared" si="2"/>
        <v>31.6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31.3</v>
      </c>
      <c r="E39">
        <f>GT!N39</f>
        <v>0</v>
      </c>
      <c r="F39">
        <f t="shared" si="4"/>
        <v>84</v>
      </c>
      <c r="G39">
        <f t="shared" si="5"/>
        <v>31.3</v>
      </c>
      <c r="H39" s="112"/>
      <c r="I39">
        <f>BRPL_EOD!AA39+BRPL_EOD!AB39</f>
        <v>10.34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31.07</v>
      </c>
      <c r="O39" s="112">
        <f t="shared" si="1"/>
        <v>0.23000000000000043</v>
      </c>
      <c r="P39">
        <v>10.416543289346636</v>
      </c>
      <c r="Q39">
        <v>7.0518184744126167</v>
      </c>
      <c r="R39">
        <v>0</v>
      </c>
      <c r="S39">
        <v>1.7428065658191181</v>
      </c>
      <c r="T39">
        <v>12.088831670421628</v>
      </c>
      <c r="U39" s="114">
        <f t="shared" si="2"/>
        <v>31.300000000000004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31.3</v>
      </c>
      <c r="E40">
        <f>GT!N40</f>
        <v>0</v>
      </c>
      <c r="F40">
        <f t="shared" si="4"/>
        <v>84</v>
      </c>
      <c r="G40">
        <f t="shared" si="5"/>
        <v>31.3</v>
      </c>
      <c r="H40" s="112"/>
      <c r="I40">
        <f>BRPL_EOD!AA40+BRPL_EOD!AB40</f>
        <v>10.34</v>
      </c>
      <c r="J40">
        <f>BYPL_EOD!AA40+BYPL_EOD!AB40</f>
        <v>7</v>
      </c>
      <c r="K40">
        <f>MES_EOD!AA40+MES_EOD!AB40</f>
        <v>0</v>
      </c>
      <c r="L40">
        <f>NDMC_EOD!AA40+NDMC_EOD!AB40</f>
        <v>1.73</v>
      </c>
      <c r="M40">
        <f>TPDDL_EOD!AA40+TPDDL_EOD!AB40</f>
        <v>12</v>
      </c>
      <c r="N40">
        <f t="shared" si="0"/>
        <v>31.07</v>
      </c>
      <c r="O40" s="112">
        <f t="shared" si="1"/>
        <v>0.23000000000000043</v>
      </c>
      <c r="P40">
        <v>10.416543289346636</v>
      </c>
      <c r="Q40">
        <v>7.0518184744126167</v>
      </c>
      <c r="R40">
        <v>0</v>
      </c>
      <c r="S40">
        <v>1.7428065658191181</v>
      </c>
      <c r="T40">
        <v>12.088831670421628</v>
      </c>
      <c r="U40" s="114">
        <f t="shared" si="2"/>
        <v>31.300000000000004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31.3</v>
      </c>
      <c r="E41">
        <f>GT!N41</f>
        <v>0</v>
      </c>
      <c r="F41">
        <f t="shared" si="4"/>
        <v>84</v>
      </c>
      <c r="G41">
        <f t="shared" si="5"/>
        <v>31.3</v>
      </c>
      <c r="H41" s="112"/>
      <c r="I41">
        <f>BRPL_EOD!AA41+BRPL_EOD!AB41</f>
        <v>10.34</v>
      </c>
      <c r="J41">
        <f>BYPL_EOD!AA41+BYPL_EOD!AB41</f>
        <v>7</v>
      </c>
      <c r="K41">
        <f>MES_EOD!AA41+MES_EOD!AB41</f>
        <v>0</v>
      </c>
      <c r="L41">
        <f>NDMC_EOD!AA41+NDMC_EOD!AB41</f>
        <v>1.73</v>
      </c>
      <c r="M41">
        <f>TPDDL_EOD!AA41+TPDDL_EOD!AB41</f>
        <v>12</v>
      </c>
      <c r="N41">
        <f t="shared" si="0"/>
        <v>31.07</v>
      </c>
      <c r="O41" s="112">
        <f t="shared" si="1"/>
        <v>0.23000000000000043</v>
      </c>
      <c r="P41">
        <v>10.416543289346636</v>
      </c>
      <c r="Q41">
        <v>7.0518184744126167</v>
      </c>
      <c r="R41">
        <v>0</v>
      </c>
      <c r="S41">
        <v>1.7428065658191181</v>
      </c>
      <c r="T41">
        <v>12.088831670421628</v>
      </c>
      <c r="U41" s="114">
        <f t="shared" si="2"/>
        <v>31.300000000000004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31.3</v>
      </c>
      <c r="E42">
        <f>GT!N42</f>
        <v>0</v>
      </c>
      <c r="F42">
        <f t="shared" si="4"/>
        <v>84</v>
      </c>
      <c r="G42">
        <f t="shared" si="5"/>
        <v>31.3</v>
      </c>
      <c r="H42" s="112"/>
      <c r="I42">
        <f>BRPL_EOD!AA42+BRPL_EOD!AB42</f>
        <v>10.34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12</v>
      </c>
      <c r="N42">
        <f t="shared" si="0"/>
        <v>31.07</v>
      </c>
      <c r="O42" s="112">
        <f t="shared" si="1"/>
        <v>0.23000000000000043</v>
      </c>
      <c r="P42">
        <v>10.416543289346636</v>
      </c>
      <c r="Q42">
        <v>7.0518184744126167</v>
      </c>
      <c r="R42">
        <v>0</v>
      </c>
      <c r="S42">
        <v>1.7428065658191181</v>
      </c>
      <c r="T42">
        <v>12.088831670421628</v>
      </c>
      <c r="U42" s="114">
        <f t="shared" si="2"/>
        <v>31.300000000000004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31.3</v>
      </c>
      <c r="E43">
        <f>GT!N43</f>
        <v>0</v>
      </c>
      <c r="F43">
        <f t="shared" si="4"/>
        <v>84</v>
      </c>
      <c r="G43">
        <f t="shared" si="5"/>
        <v>31.3</v>
      </c>
      <c r="H43" s="112"/>
      <c r="I43">
        <f>BRPL_EOD!AA43+BRPL_EOD!AB43</f>
        <v>10.39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12</v>
      </c>
      <c r="N43">
        <f t="shared" si="0"/>
        <v>31.07</v>
      </c>
      <c r="O43" s="112">
        <f t="shared" si="1"/>
        <v>0.23000000000000043</v>
      </c>
      <c r="P43">
        <v>10.466913421306728</v>
      </c>
      <c r="Q43">
        <v>7.0518184744126167</v>
      </c>
      <c r="R43">
        <v>0</v>
      </c>
      <c r="S43">
        <v>1.6924364338590279</v>
      </c>
      <c r="T43">
        <v>12.088831670421628</v>
      </c>
      <c r="U43" s="114">
        <f t="shared" si="2"/>
        <v>31.300000000000004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31.3</v>
      </c>
      <c r="E44">
        <f>GT!N44</f>
        <v>0</v>
      </c>
      <c r="F44">
        <f t="shared" si="4"/>
        <v>84</v>
      </c>
      <c r="G44">
        <f t="shared" si="5"/>
        <v>31.3</v>
      </c>
      <c r="H44" s="112"/>
      <c r="I44">
        <f>BRPL_EOD!AA44+BRPL_EOD!AB44</f>
        <v>10.39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12</v>
      </c>
      <c r="N44">
        <f t="shared" si="0"/>
        <v>31.07</v>
      </c>
      <c r="O44" s="112">
        <f t="shared" si="1"/>
        <v>0.23000000000000043</v>
      </c>
      <c r="P44">
        <v>10.466913421306728</v>
      </c>
      <c r="Q44">
        <v>7.0518184744126167</v>
      </c>
      <c r="R44">
        <v>0</v>
      </c>
      <c r="S44">
        <v>1.6924364338590279</v>
      </c>
      <c r="T44">
        <v>12.088831670421628</v>
      </c>
      <c r="U44" s="114">
        <f t="shared" si="2"/>
        <v>31.300000000000004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84</v>
      </c>
      <c r="G45">
        <f t="shared" si="5"/>
        <v>31.3</v>
      </c>
      <c r="H45" s="112"/>
      <c r="I45">
        <f>BRPL_EOD!AA45+BRPL_EOD!AB45</f>
        <v>10.39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12</v>
      </c>
      <c r="N45">
        <f t="shared" si="0"/>
        <v>31.07</v>
      </c>
      <c r="O45" s="112">
        <f t="shared" si="1"/>
        <v>0.23000000000000043</v>
      </c>
      <c r="P45">
        <v>10.466913421306728</v>
      </c>
      <c r="Q45">
        <v>7.0518184744126167</v>
      </c>
      <c r="R45">
        <v>0</v>
      </c>
      <c r="S45">
        <v>1.6924364338590279</v>
      </c>
      <c r="T45">
        <v>12.088831670421628</v>
      </c>
      <c r="U45" s="114">
        <f t="shared" si="2"/>
        <v>31.300000000000004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84</v>
      </c>
      <c r="G46">
        <f t="shared" si="5"/>
        <v>31.3</v>
      </c>
      <c r="H46" s="112"/>
      <c r="I46">
        <f>BRPL_EOD!AA46+BRPL_EOD!AB46</f>
        <v>10.39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12</v>
      </c>
      <c r="N46">
        <f t="shared" si="0"/>
        <v>31.07</v>
      </c>
      <c r="O46" s="112">
        <f t="shared" si="1"/>
        <v>0.23000000000000043</v>
      </c>
      <c r="P46">
        <v>10.466913421306728</v>
      </c>
      <c r="Q46">
        <v>7.0518184744126167</v>
      </c>
      <c r="R46">
        <v>0</v>
      </c>
      <c r="S46">
        <v>1.6924364338590279</v>
      </c>
      <c r="T46">
        <v>12.088831670421628</v>
      </c>
      <c r="U46" s="114">
        <f t="shared" si="2"/>
        <v>31.300000000000004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84</v>
      </c>
      <c r="G47">
        <f t="shared" si="5"/>
        <v>31.3</v>
      </c>
      <c r="H47" s="112"/>
      <c r="I47">
        <f>BRPL_EOD!AA47+BRPL_EOD!AB47</f>
        <v>10.39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12</v>
      </c>
      <c r="N47">
        <f t="shared" si="0"/>
        <v>31.07</v>
      </c>
      <c r="O47" s="112">
        <f t="shared" si="1"/>
        <v>0.23000000000000043</v>
      </c>
      <c r="P47">
        <v>10.466913421306728</v>
      </c>
      <c r="Q47">
        <v>7.0518184744126167</v>
      </c>
      <c r="R47">
        <v>0</v>
      </c>
      <c r="S47">
        <v>1.6924364338590279</v>
      </c>
      <c r="T47">
        <v>12.088831670421628</v>
      </c>
      <c r="U47" s="114">
        <f t="shared" si="2"/>
        <v>31.300000000000004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84</v>
      </c>
      <c r="G48">
        <f t="shared" si="5"/>
        <v>31.3</v>
      </c>
      <c r="H48" s="112"/>
      <c r="I48">
        <f>BRPL_EOD!AA48+BRPL_EOD!AB48</f>
        <v>10.44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12</v>
      </c>
      <c r="N48">
        <f t="shared" si="0"/>
        <v>31.069999999999997</v>
      </c>
      <c r="O48" s="112">
        <f t="shared" si="1"/>
        <v>0.23000000000000398</v>
      </c>
      <c r="P48">
        <v>10.517283553266818</v>
      </c>
      <c r="Q48">
        <v>7.0518184744126176</v>
      </c>
      <c r="R48">
        <v>0</v>
      </c>
      <c r="S48">
        <v>1.6420663018989379</v>
      </c>
      <c r="T48">
        <v>12.08883167042163</v>
      </c>
      <c r="U48" s="114">
        <f t="shared" si="2"/>
        <v>31.300000000000004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84</v>
      </c>
      <c r="G49">
        <f t="shared" si="5"/>
        <v>31.3</v>
      </c>
      <c r="H49" s="112"/>
      <c r="I49">
        <f>BRPL_EOD!AA49+BRPL_EOD!AB49</f>
        <v>10.44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12</v>
      </c>
      <c r="N49">
        <f t="shared" si="0"/>
        <v>31.069999999999997</v>
      </c>
      <c r="O49" s="112">
        <f t="shared" si="1"/>
        <v>0.23000000000000398</v>
      </c>
      <c r="P49">
        <v>10.517283553266818</v>
      </c>
      <c r="Q49">
        <v>7.0518184744126176</v>
      </c>
      <c r="R49">
        <v>0</v>
      </c>
      <c r="S49">
        <v>1.6420663018989379</v>
      </c>
      <c r="T49">
        <v>12.08883167042163</v>
      </c>
      <c r="U49" s="114">
        <f t="shared" si="2"/>
        <v>31.300000000000004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84</v>
      </c>
      <c r="G50">
        <f t="shared" si="5"/>
        <v>31.3</v>
      </c>
      <c r="H50" s="112"/>
      <c r="I50">
        <f>BRPL_EOD!AA50+BRPL_EOD!AB50</f>
        <v>10.44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12</v>
      </c>
      <c r="N50">
        <f t="shared" si="0"/>
        <v>31.069999999999997</v>
      </c>
      <c r="O50" s="112">
        <f t="shared" si="1"/>
        <v>0.23000000000000398</v>
      </c>
      <c r="P50">
        <v>10.517283553266818</v>
      </c>
      <c r="Q50">
        <v>7.0518184744126176</v>
      </c>
      <c r="R50">
        <v>0</v>
      </c>
      <c r="S50">
        <v>1.6420663018989379</v>
      </c>
      <c r="T50">
        <v>12.08883167042163</v>
      </c>
      <c r="U50" s="114">
        <f t="shared" si="2"/>
        <v>31.300000000000004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84</v>
      </c>
      <c r="G51">
        <f t="shared" si="5"/>
        <v>31.3</v>
      </c>
      <c r="H51" s="112"/>
      <c r="I51">
        <f>BRPL_EOD!AA51+BRPL_EOD!AB51</f>
        <v>10.49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12</v>
      </c>
      <c r="N51">
        <f t="shared" si="0"/>
        <v>31.07</v>
      </c>
      <c r="O51" s="112">
        <f t="shared" si="1"/>
        <v>0.23000000000000043</v>
      </c>
      <c r="P51">
        <v>10.567653685226908</v>
      </c>
      <c r="Q51">
        <v>7.0518184744126167</v>
      </c>
      <c r="R51">
        <v>0</v>
      </c>
      <c r="S51">
        <v>1.5916961699388479</v>
      </c>
      <c r="T51">
        <v>12.088831670421628</v>
      </c>
      <c r="U51" s="114">
        <f t="shared" si="2"/>
        <v>31.300000000000004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84</v>
      </c>
      <c r="G52">
        <f t="shared" si="5"/>
        <v>31.3</v>
      </c>
      <c r="H52" s="112"/>
      <c r="I52">
        <f>BRPL_EOD!AA52+BRPL_EOD!AB52</f>
        <v>10.49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12</v>
      </c>
      <c r="N52">
        <f t="shared" si="0"/>
        <v>31.07</v>
      </c>
      <c r="O52" s="112">
        <f t="shared" si="1"/>
        <v>0.23000000000000043</v>
      </c>
      <c r="P52">
        <v>10.567653685226908</v>
      </c>
      <c r="Q52">
        <v>7.0518184744126167</v>
      </c>
      <c r="R52">
        <v>0</v>
      </c>
      <c r="S52">
        <v>1.5916961699388479</v>
      </c>
      <c r="T52">
        <v>12.088831670421628</v>
      </c>
      <c r="U52" s="114">
        <f t="shared" si="2"/>
        <v>31.300000000000004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30.3</v>
      </c>
      <c r="E53">
        <f>GT!N53</f>
        <v>0</v>
      </c>
      <c r="F53">
        <f t="shared" si="4"/>
        <v>84</v>
      </c>
      <c r="G53">
        <f t="shared" si="5"/>
        <v>30.3</v>
      </c>
      <c r="H53" s="112"/>
      <c r="I53">
        <f>BRPL_EOD!AA53+BRPL_EOD!AB53</f>
        <v>9.84</v>
      </c>
      <c r="J53">
        <f>BYPL_EOD!AA53+BYPL_EOD!AB53</f>
        <v>6.89</v>
      </c>
      <c r="K53">
        <f>MES_EOD!AA53+MES_EOD!AB53</f>
        <v>0</v>
      </c>
      <c r="L53">
        <f>NDMC_EOD!AA53+NDMC_EOD!AB53</f>
        <v>1.56</v>
      </c>
      <c r="M53">
        <f>TPDDL_EOD!AA53+TPDDL_EOD!AB53</f>
        <v>11.8</v>
      </c>
      <c r="N53">
        <f t="shared" si="0"/>
        <v>30.09</v>
      </c>
      <c r="O53" s="112">
        <f t="shared" si="1"/>
        <v>0.21000000000000085</v>
      </c>
      <c r="P53">
        <v>9.9086739780658029</v>
      </c>
      <c r="Q53">
        <v>6.9380857427716851</v>
      </c>
      <c r="R53">
        <v>0</v>
      </c>
      <c r="S53">
        <v>1.570887337986042</v>
      </c>
      <c r="T53">
        <v>11.882352941176471</v>
      </c>
      <c r="U53" s="114">
        <f t="shared" si="2"/>
        <v>30.300000000000004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30.3</v>
      </c>
      <c r="E54">
        <f>GT!N54</f>
        <v>0</v>
      </c>
      <c r="F54">
        <f t="shared" si="4"/>
        <v>84</v>
      </c>
      <c r="G54">
        <f t="shared" si="5"/>
        <v>30.3</v>
      </c>
      <c r="H54" s="112"/>
      <c r="I54">
        <f>BRPL_EOD!AA54+BRPL_EOD!AB54</f>
        <v>9.84</v>
      </c>
      <c r="J54">
        <f>BYPL_EOD!AA54+BYPL_EOD!AB54</f>
        <v>6.89</v>
      </c>
      <c r="K54">
        <f>MES_EOD!AA54+MES_EOD!AB54</f>
        <v>0</v>
      </c>
      <c r="L54">
        <f>NDMC_EOD!AA54+NDMC_EOD!AB54</f>
        <v>1.56</v>
      </c>
      <c r="M54">
        <f>TPDDL_EOD!AA54+TPDDL_EOD!AB54</f>
        <v>11.8</v>
      </c>
      <c r="N54">
        <f t="shared" si="0"/>
        <v>30.09</v>
      </c>
      <c r="O54" s="112">
        <f t="shared" si="1"/>
        <v>0.21000000000000085</v>
      </c>
      <c r="P54">
        <v>9.9086739780658029</v>
      </c>
      <c r="Q54">
        <v>6.9380857427716851</v>
      </c>
      <c r="R54">
        <v>0</v>
      </c>
      <c r="S54">
        <v>1.570887337986042</v>
      </c>
      <c r="T54">
        <v>11.882352941176471</v>
      </c>
      <c r="U54" s="114">
        <f t="shared" si="2"/>
        <v>30.300000000000004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30.3</v>
      </c>
      <c r="E55">
        <f>GT!N55</f>
        <v>0</v>
      </c>
      <c r="F55">
        <f t="shared" si="4"/>
        <v>84</v>
      </c>
      <c r="G55">
        <f t="shared" si="5"/>
        <v>30.3</v>
      </c>
      <c r="H55" s="112"/>
      <c r="I55">
        <f>BRPL_EOD!AA55+BRPL_EOD!AB55</f>
        <v>9.84</v>
      </c>
      <c r="J55">
        <f>BYPL_EOD!AA55+BYPL_EOD!AB55</f>
        <v>6.89</v>
      </c>
      <c r="K55">
        <f>MES_EOD!AA55+MES_EOD!AB55</f>
        <v>0</v>
      </c>
      <c r="L55">
        <f>NDMC_EOD!AA55+NDMC_EOD!AB55</f>
        <v>1.55</v>
      </c>
      <c r="M55">
        <f>TPDDL_EOD!AA55+TPDDL_EOD!AB55</f>
        <v>11.8</v>
      </c>
      <c r="N55">
        <f t="shared" si="0"/>
        <v>30.080000000000002</v>
      </c>
      <c r="O55" s="112">
        <f t="shared" si="1"/>
        <v>0.21999999999999886</v>
      </c>
      <c r="P55">
        <v>9.9119680851063823</v>
      </c>
      <c r="Q55">
        <v>6.940392287234042</v>
      </c>
      <c r="R55">
        <v>0</v>
      </c>
      <c r="S55">
        <v>1.5613364361702127</v>
      </c>
      <c r="T55">
        <v>11.886303191489361</v>
      </c>
      <c r="U55" s="114">
        <f t="shared" si="2"/>
        <v>30.299999999999997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84</v>
      </c>
      <c r="G56">
        <f t="shared" si="5"/>
        <v>30.3</v>
      </c>
      <c r="H56" s="112"/>
      <c r="I56">
        <f>BRPL_EOD!AA56+BRPL_EOD!AB56</f>
        <v>9.84</v>
      </c>
      <c r="J56">
        <f>BYPL_EOD!AA56+BYPL_EOD!AB56</f>
        <v>6.89</v>
      </c>
      <c r="K56">
        <f>MES_EOD!AA56+MES_EOD!AB56</f>
        <v>0</v>
      </c>
      <c r="L56">
        <f>NDMC_EOD!AA56+NDMC_EOD!AB56</f>
        <v>1.55</v>
      </c>
      <c r="M56">
        <f>TPDDL_EOD!AA56+TPDDL_EOD!AB56</f>
        <v>11.8</v>
      </c>
      <c r="N56">
        <f t="shared" si="0"/>
        <v>30.080000000000002</v>
      </c>
      <c r="O56" s="112">
        <f t="shared" si="1"/>
        <v>0.21999999999999886</v>
      </c>
      <c r="P56">
        <v>9.9119680851063823</v>
      </c>
      <c r="Q56">
        <v>6.940392287234042</v>
      </c>
      <c r="R56">
        <v>0</v>
      </c>
      <c r="S56">
        <v>1.5613364361702127</v>
      </c>
      <c r="T56">
        <v>11.886303191489361</v>
      </c>
      <c r="U56" s="114">
        <f t="shared" si="2"/>
        <v>30.299999999999997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30.3</v>
      </c>
      <c r="E57">
        <f>GT!N57</f>
        <v>0</v>
      </c>
      <c r="F57">
        <f t="shared" si="4"/>
        <v>84</v>
      </c>
      <c r="G57">
        <f t="shared" si="5"/>
        <v>30.3</v>
      </c>
      <c r="H57" s="112"/>
      <c r="I57">
        <f>BRPL_EOD!AA57+BRPL_EOD!AB57</f>
        <v>9.84</v>
      </c>
      <c r="J57">
        <f>BYPL_EOD!AA57+BYPL_EOD!AB57</f>
        <v>6.89</v>
      </c>
      <c r="K57">
        <f>MES_EOD!AA57+MES_EOD!AB57</f>
        <v>0</v>
      </c>
      <c r="L57">
        <f>NDMC_EOD!AA57+NDMC_EOD!AB57</f>
        <v>1.55</v>
      </c>
      <c r="M57">
        <f>TPDDL_EOD!AA57+TPDDL_EOD!AB57</f>
        <v>11.8</v>
      </c>
      <c r="N57">
        <f t="shared" si="0"/>
        <v>30.080000000000002</v>
      </c>
      <c r="O57" s="112">
        <f t="shared" si="1"/>
        <v>0.21999999999999886</v>
      </c>
      <c r="P57">
        <v>9.9119680851063823</v>
      </c>
      <c r="Q57">
        <v>6.940392287234042</v>
      </c>
      <c r="R57">
        <v>0</v>
      </c>
      <c r="S57">
        <v>1.5613364361702127</v>
      </c>
      <c r="T57">
        <v>11.886303191489361</v>
      </c>
      <c r="U57" s="114">
        <f t="shared" si="2"/>
        <v>30.299999999999997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30.3</v>
      </c>
      <c r="E58">
        <f>GT!N58</f>
        <v>0</v>
      </c>
      <c r="F58">
        <f t="shared" si="4"/>
        <v>84</v>
      </c>
      <c r="G58">
        <f t="shared" si="5"/>
        <v>30.3</v>
      </c>
      <c r="H58" s="112"/>
      <c r="I58">
        <f>BRPL_EOD!AA58+BRPL_EOD!AB58</f>
        <v>9.84</v>
      </c>
      <c r="J58">
        <f>BYPL_EOD!AA58+BYPL_EOD!AB58</f>
        <v>6.89</v>
      </c>
      <c r="K58">
        <f>MES_EOD!AA58+MES_EOD!AB58</f>
        <v>0</v>
      </c>
      <c r="L58">
        <f>NDMC_EOD!AA58+NDMC_EOD!AB58</f>
        <v>1.55</v>
      </c>
      <c r="M58">
        <f>TPDDL_EOD!AA58+TPDDL_EOD!AB58</f>
        <v>11.8</v>
      </c>
      <c r="N58">
        <f t="shared" si="0"/>
        <v>30.080000000000002</v>
      </c>
      <c r="O58" s="112">
        <f t="shared" si="1"/>
        <v>0.21999999999999886</v>
      </c>
      <c r="P58">
        <v>9.9119680851063823</v>
      </c>
      <c r="Q58">
        <v>6.940392287234042</v>
      </c>
      <c r="R58">
        <v>0</v>
      </c>
      <c r="S58">
        <v>1.5613364361702127</v>
      </c>
      <c r="T58">
        <v>11.886303191489361</v>
      </c>
      <c r="U58" s="114">
        <f t="shared" si="2"/>
        <v>30.299999999999997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84</v>
      </c>
      <c r="G59">
        <f t="shared" si="5"/>
        <v>30.3</v>
      </c>
      <c r="H59" s="112"/>
      <c r="I59">
        <f>BRPL_EOD!AA59+BRPL_EOD!AB59</f>
        <v>9.84</v>
      </c>
      <c r="J59">
        <f>BYPL_EOD!AA59+BYPL_EOD!AB59</f>
        <v>6.89</v>
      </c>
      <c r="K59">
        <f>MES_EOD!AA59+MES_EOD!AB59</f>
        <v>0</v>
      </c>
      <c r="L59">
        <f>NDMC_EOD!AA59+NDMC_EOD!AB59</f>
        <v>1.55</v>
      </c>
      <c r="M59">
        <f>TPDDL_EOD!AA59+TPDDL_EOD!AB59</f>
        <v>11.8</v>
      </c>
      <c r="N59">
        <f t="shared" si="0"/>
        <v>30.080000000000002</v>
      </c>
      <c r="O59" s="112">
        <f t="shared" si="1"/>
        <v>0.21999999999999886</v>
      </c>
      <c r="P59">
        <v>9.9119680851063823</v>
      </c>
      <c r="Q59">
        <v>6.940392287234042</v>
      </c>
      <c r="R59">
        <v>0</v>
      </c>
      <c r="S59">
        <v>1.5613364361702127</v>
      </c>
      <c r="T59">
        <v>11.886303191489361</v>
      </c>
      <c r="U59" s="114">
        <f t="shared" si="2"/>
        <v>30.299999999999997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12"/>
      <c r="I60">
        <f>BRPL_EOD!AA60+BRPL_EOD!AB60</f>
        <v>9.84</v>
      </c>
      <c r="J60">
        <f>BYPL_EOD!AA60+BYPL_EOD!AB60</f>
        <v>6.89</v>
      </c>
      <c r="K60">
        <f>MES_EOD!AA60+MES_EOD!AB60</f>
        <v>0</v>
      </c>
      <c r="L60">
        <f>NDMC_EOD!AA60+NDMC_EOD!AB60</f>
        <v>1.55</v>
      </c>
      <c r="M60">
        <f>TPDDL_EOD!AA60+TPDDL_EOD!AB60</f>
        <v>11.8</v>
      </c>
      <c r="N60">
        <f t="shared" si="0"/>
        <v>30.080000000000002</v>
      </c>
      <c r="O60" s="112">
        <f t="shared" si="1"/>
        <v>0.21999999999999886</v>
      </c>
      <c r="P60">
        <v>9.9119680851063823</v>
      </c>
      <c r="Q60">
        <v>6.940392287234042</v>
      </c>
      <c r="R60">
        <v>0</v>
      </c>
      <c r="S60">
        <v>1.5613364361702127</v>
      </c>
      <c r="T60">
        <v>11.886303191489361</v>
      </c>
      <c r="U60" s="114">
        <f t="shared" si="2"/>
        <v>30.299999999999997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12"/>
      <c r="I61">
        <f>BRPL_EOD!AA61+BRPL_EOD!AB61</f>
        <v>9.84</v>
      </c>
      <c r="J61">
        <f>BYPL_EOD!AA61+BYPL_EOD!AB61</f>
        <v>6.89</v>
      </c>
      <c r="K61">
        <f>MES_EOD!AA61+MES_EOD!AB61</f>
        <v>0</v>
      </c>
      <c r="L61">
        <f>NDMC_EOD!AA61+NDMC_EOD!AB61</f>
        <v>1.55</v>
      </c>
      <c r="M61">
        <f>TPDDL_EOD!AA61+TPDDL_EOD!AB61</f>
        <v>11.8</v>
      </c>
      <c r="N61">
        <f t="shared" si="0"/>
        <v>30.080000000000002</v>
      </c>
      <c r="O61" s="112">
        <f t="shared" si="1"/>
        <v>0.21999999999999886</v>
      </c>
      <c r="P61">
        <v>9.9119680851063823</v>
      </c>
      <c r="Q61">
        <v>6.940392287234042</v>
      </c>
      <c r="R61">
        <v>0</v>
      </c>
      <c r="S61">
        <v>1.5613364361702127</v>
      </c>
      <c r="T61">
        <v>11.886303191489361</v>
      </c>
      <c r="U61" s="114">
        <f t="shared" si="2"/>
        <v>30.299999999999997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12"/>
      <c r="I62">
        <f>BRPL_EOD!AA62+BRPL_EOD!AB62</f>
        <v>9.84</v>
      </c>
      <c r="J62">
        <f>BYPL_EOD!AA62+BYPL_EOD!AB62</f>
        <v>6.89</v>
      </c>
      <c r="K62">
        <f>MES_EOD!AA62+MES_EOD!AB62</f>
        <v>0</v>
      </c>
      <c r="L62">
        <f>NDMC_EOD!AA62+NDMC_EOD!AB62</f>
        <v>1.55</v>
      </c>
      <c r="M62">
        <f>TPDDL_EOD!AA62+TPDDL_EOD!AB62</f>
        <v>11.8</v>
      </c>
      <c r="N62">
        <f t="shared" si="0"/>
        <v>30.080000000000002</v>
      </c>
      <c r="O62" s="112">
        <f t="shared" si="1"/>
        <v>0.21999999999999886</v>
      </c>
      <c r="P62">
        <v>9.9119680851063823</v>
      </c>
      <c r="Q62">
        <v>6.940392287234042</v>
      </c>
      <c r="R62">
        <v>0</v>
      </c>
      <c r="S62">
        <v>1.5613364361702127</v>
      </c>
      <c r="T62">
        <v>11.886303191489361</v>
      </c>
      <c r="U62" s="114">
        <f t="shared" si="2"/>
        <v>30.299999999999997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12"/>
      <c r="I63">
        <f>BRPL_EOD!AA63+BRPL_EOD!AB63</f>
        <v>9.84</v>
      </c>
      <c r="J63">
        <f>BYPL_EOD!AA63+BYPL_EOD!AB63</f>
        <v>6.89</v>
      </c>
      <c r="K63">
        <f>MES_EOD!AA63+MES_EOD!AB63</f>
        <v>0</v>
      </c>
      <c r="L63">
        <f>NDMC_EOD!AA63+NDMC_EOD!AB63</f>
        <v>1.55</v>
      </c>
      <c r="M63">
        <f>TPDDL_EOD!AA63+TPDDL_EOD!AB63</f>
        <v>11.8</v>
      </c>
      <c r="N63">
        <f t="shared" si="0"/>
        <v>30.080000000000002</v>
      </c>
      <c r="O63" s="112">
        <f t="shared" si="1"/>
        <v>0.21999999999999886</v>
      </c>
      <c r="P63">
        <v>9.9119680851063823</v>
      </c>
      <c r="Q63">
        <v>6.940392287234042</v>
      </c>
      <c r="R63">
        <v>0</v>
      </c>
      <c r="S63">
        <v>1.5613364361702127</v>
      </c>
      <c r="T63">
        <v>11.886303191489361</v>
      </c>
      <c r="U63" s="114">
        <f t="shared" si="2"/>
        <v>30.299999999999997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12"/>
      <c r="I64">
        <f>BRPL_EOD!AA64+BRPL_EOD!AB64</f>
        <v>9.84</v>
      </c>
      <c r="J64">
        <f>BYPL_EOD!AA64+BYPL_EOD!AB64</f>
        <v>6.89</v>
      </c>
      <c r="K64">
        <f>MES_EOD!AA64+MES_EOD!AB64</f>
        <v>0</v>
      </c>
      <c r="L64">
        <f>NDMC_EOD!AA64+NDMC_EOD!AB64</f>
        <v>1.55</v>
      </c>
      <c r="M64">
        <f>TPDDL_EOD!AA64+TPDDL_EOD!AB64</f>
        <v>11.8</v>
      </c>
      <c r="N64">
        <f t="shared" si="0"/>
        <v>30.080000000000002</v>
      </c>
      <c r="O64" s="112">
        <f t="shared" si="1"/>
        <v>0.21999999999999886</v>
      </c>
      <c r="P64">
        <v>9.9119680851063823</v>
      </c>
      <c r="Q64">
        <v>6.940392287234042</v>
      </c>
      <c r="R64">
        <v>0</v>
      </c>
      <c r="S64">
        <v>1.5613364361702127</v>
      </c>
      <c r="T64">
        <v>11.886303191489361</v>
      </c>
      <c r="U64" s="114">
        <f t="shared" si="2"/>
        <v>30.299999999999997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12"/>
      <c r="I65">
        <f>BRPL_EOD!AA65+BRPL_EOD!AB65</f>
        <v>9.84</v>
      </c>
      <c r="J65">
        <f>BYPL_EOD!AA65+BYPL_EOD!AB65</f>
        <v>6.89</v>
      </c>
      <c r="K65">
        <f>MES_EOD!AA65+MES_EOD!AB65</f>
        <v>0</v>
      </c>
      <c r="L65">
        <f>NDMC_EOD!AA65+NDMC_EOD!AB65</f>
        <v>1.55</v>
      </c>
      <c r="M65">
        <f>TPDDL_EOD!AA65+TPDDL_EOD!AB65</f>
        <v>11.8</v>
      </c>
      <c r="N65">
        <f t="shared" si="0"/>
        <v>30.080000000000002</v>
      </c>
      <c r="O65" s="112">
        <f t="shared" si="1"/>
        <v>0.21999999999999886</v>
      </c>
      <c r="P65">
        <v>9.9119680851063823</v>
      </c>
      <c r="Q65">
        <v>6.940392287234042</v>
      </c>
      <c r="R65">
        <v>0</v>
      </c>
      <c r="S65">
        <v>1.5613364361702127</v>
      </c>
      <c r="T65">
        <v>11.886303191489361</v>
      </c>
      <c r="U65" s="114">
        <f t="shared" si="2"/>
        <v>30.299999999999997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12"/>
      <c r="I66">
        <f>BRPL_EOD!AA66+BRPL_EOD!AB66</f>
        <v>9.84</v>
      </c>
      <c r="J66">
        <f>BYPL_EOD!AA66+BYPL_EOD!AB66</f>
        <v>6.89</v>
      </c>
      <c r="K66">
        <f>MES_EOD!AA66+MES_EOD!AB66</f>
        <v>0</v>
      </c>
      <c r="L66">
        <f>NDMC_EOD!AA66+NDMC_EOD!AB66</f>
        <v>1.55</v>
      </c>
      <c r="M66">
        <f>TPDDL_EOD!AA66+TPDDL_EOD!AB66</f>
        <v>11.8</v>
      </c>
      <c r="N66">
        <f t="shared" si="0"/>
        <v>30.080000000000002</v>
      </c>
      <c r="O66" s="112">
        <f t="shared" si="1"/>
        <v>0.21999999999999886</v>
      </c>
      <c r="P66">
        <v>9.9119680851063823</v>
      </c>
      <c r="Q66">
        <v>6.940392287234042</v>
      </c>
      <c r="R66">
        <v>0</v>
      </c>
      <c r="S66">
        <v>1.5613364361702127</v>
      </c>
      <c r="T66">
        <v>11.886303191489361</v>
      </c>
      <c r="U66" s="114">
        <f t="shared" si="2"/>
        <v>30.299999999999997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12"/>
      <c r="I67">
        <f>BRPL_EOD!AA67+BRPL_EOD!AB67</f>
        <v>9.84</v>
      </c>
      <c r="J67">
        <f>BYPL_EOD!AA67+BYPL_EOD!AB67</f>
        <v>6.89</v>
      </c>
      <c r="K67">
        <f>MES_EOD!AA67+MES_EOD!AB67</f>
        <v>0</v>
      </c>
      <c r="L67">
        <f>NDMC_EOD!AA67+NDMC_EOD!AB67</f>
        <v>1.55</v>
      </c>
      <c r="M67">
        <f>TPDDL_EOD!AA67+TPDDL_EOD!AB67</f>
        <v>11.8</v>
      </c>
      <c r="N67">
        <f t="shared" ref="N67:N98" si="6">SUM(I67:M67)</f>
        <v>30.080000000000002</v>
      </c>
      <c r="O67" s="112">
        <f t="shared" ref="O67:O98" si="7">G67-N67</f>
        <v>0.21999999999999886</v>
      </c>
      <c r="P67">
        <v>9.9119680851063823</v>
      </c>
      <c r="Q67">
        <v>6.940392287234042</v>
      </c>
      <c r="R67">
        <v>0</v>
      </c>
      <c r="S67">
        <v>1.5613364361702127</v>
      </c>
      <c r="T67">
        <v>11.886303191489361</v>
      </c>
      <c r="U67" s="114">
        <f t="shared" ref="U67:U98" si="8">SUM(P67:T67)</f>
        <v>30.299999999999997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84</v>
      </c>
      <c r="G68">
        <f t="shared" ref="G68:G98" si="11">D68+E68-X68</f>
        <v>30.3</v>
      </c>
      <c r="H68" s="112"/>
      <c r="I68">
        <f>BRPL_EOD!AA68+BRPL_EOD!AB68</f>
        <v>9.84</v>
      </c>
      <c r="J68">
        <f>BYPL_EOD!AA68+BYPL_EOD!AB68</f>
        <v>6.89</v>
      </c>
      <c r="K68">
        <f>MES_EOD!AA68+MES_EOD!AB68</f>
        <v>0</v>
      </c>
      <c r="L68">
        <f>NDMC_EOD!AA68+NDMC_EOD!AB68</f>
        <v>1.55</v>
      </c>
      <c r="M68">
        <f>TPDDL_EOD!AA68+TPDDL_EOD!AB68</f>
        <v>11.8</v>
      </c>
      <c r="N68">
        <f t="shared" si="6"/>
        <v>30.080000000000002</v>
      </c>
      <c r="O68" s="112">
        <f t="shared" si="7"/>
        <v>0.21999999999999886</v>
      </c>
      <c r="P68">
        <v>9.9119680851063823</v>
      </c>
      <c r="Q68">
        <v>6.940392287234042</v>
      </c>
      <c r="R68">
        <v>0</v>
      </c>
      <c r="S68">
        <v>1.5613364361702127</v>
      </c>
      <c r="T68">
        <v>11.886303191489361</v>
      </c>
      <c r="U68" s="114">
        <f t="shared" si="8"/>
        <v>30.299999999999997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84</v>
      </c>
      <c r="G69">
        <f t="shared" si="11"/>
        <v>30.3</v>
      </c>
      <c r="H69" s="112"/>
      <c r="I69">
        <f>BRPL_EOD!AA69+BRPL_EOD!AB69</f>
        <v>9.84</v>
      </c>
      <c r="J69">
        <f>BYPL_EOD!AA69+BYPL_EOD!AB69</f>
        <v>6.89</v>
      </c>
      <c r="K69">
        <f>MES_EOD!AA69+MES_EOD!AB69</f>
        <v>0</v>
      </c>
      <c r="L69">
        <f>NDMC_EOD!AA69+NDMC_EOD!AB69</f>
        <v>1.55</v>
      </c>
      <c r="M69">
        <f>TPDDL_EOD!AA69+TPDDL_EOD!AB69</f>
        <v>11.8</v>
      </c>
      <c r="N69">
        <f t="shared" si="6"/>
        <v>30.080000000000002</v>
      </c>
      <c r="O69" s="112">
        <f t="shared" si="7"/>
        <v>0.21999999999999886</v>
      </c>
      <c r="P69">
        <v>9.9119680851063823</v>
      </c>
      <c r="Q69">
        <v>6.940392287234042</v>
      </c>
      <c r="R69">
        <v>0</v>
      </c>
      <c r="S69">
        <v>1.5613364361702127</v>
      </c>
      <c r="T69">
        <v>11.886303191489361</v>
      </c>
      <c r="U69" s="114">
        <f t="shared" si="8"/>
        <v>30.299999999999997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84</v>
      </c>
      <c r="G70">
        <f t="shared" si="11"/>
        <v>30.3</v>
      </c>
      <c r="H70" s="112"/>
      <c r="I70">
        <f>BRPL_EOD!AA70+BRPL_EOD!AB70</f>
        <v>9.84</v>
      </c>
      <c r="J70">
        <f>BYPL_EOD!AA70+BYPL_EOD!AB70</f>
        <v>6.89</v>
      </c>
      <c r="K70">
        <f>MES_EOD!AA70+MES_EOD!AB70</f>
        <v>0</v>
      </c>
      <c r="L70">
        <f>NDMC_EOD!AA70+NDMC_EOD!AB70</f>
        <v>1.55</v>
      </c>
      <c r="M70">
        <f>TPDDL_EOD!AA70+TPDDL_EOD!AB70</f>
        <v>11.8</v>
      </c>
      <c r="N70">
        <f t="shared" si="6"/>
        <v>30.080000000000002</v>
      </c>
      <c r="O70" s="112">
        <f t="shared" si="7"/>
        <v>0.21999999999999886</v>
      </c>
      <c r="P70">
        <v>9.9119680851063823</v>
      </c>
      <c r="Q70">
        <v>6.940392287234042</v>
      </c>
      <c r="R70">
        <v>0</v>
      </c>
      <c r="S70">
        <v>1.5613364361702127</v>
      </c>
      <c r="T70">
        <v>11.886303191489361</v>
      </c>
      <c r="U70" s="114">
        <f t="shared" si="8"/>
        <v>30.299999999999997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84</v>
      </c>
      <c r="G71">
        <f t="shared" si="11"/>
        <v>30.3</v>
      </c>
      <c r="H71" s="112"/>
      <c r="I71">
        <f>BRPL_EOD!AA71+BRPL_EOD!AB71</f>
        <v>9.84</v>
      </c>
      <c r="J71">
        <f>BYPL_EOD!AA71+BYPL_EOD!AB71</f>
        <v>6.89</v>
      </c>
      <c r="K71">
        <f>MES_EOD!AA71+MES_EOD!AB71</f>
        <v>0</v>
      </c>
      <c r="L71">
        <f>NDMC_EOD!AA71+NDMC_EOD!AB71</f>
        <v>1.55</v>
      </c>
      <c r="M71">
        <f>TPDDL_EOD!AA71+TPDDL_EOD!AB71</f>
        <v>11.8</v>
      </c>
      <c r="N71">
        <f t="shared" si="6"/>
        <v>30.080000000000002</v>
      </c>
      <c r="O71" s="112">
        <f t="shared" si="7"/>
        <v>0.21999999999999886</v>
      </c>
      <c r="P71">
        <v>9.9119680851063823</v>
      </c>
      <c r="Q71">
        <v>6.940392287234042</v>
      </c>
      <c r="R71">
        <v>0</v>
      </c>
      <c r="S71">
        <v>1.5613364361702127</v>
      </c>
      <c r="T71">
        <v>11.886303191489361</v>
      </c>
      <c r="U71" s="114">
        <f t="shared" si="8"/>
        <v>30.299999999999997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84</v>
      </c>
      <c r="G72">
        <f t="shared" si="11"/>
        <v>30.3</v>
      </c>
      <c r="H72" s="112"/>
      <c r="I72">
        <f>BRPL_EOD!AA72+BRPL_EOD!AB72</f>
        <v>9.84</v>
      </c>
      <c r="J72">
        <f>BYPL_EOD!AA72+BYPL_EOD!AB72</f>
        <v>6.89</v>
      </c>
      <c r="K72">
        <f>MES_EOD!AA72+MES_EOD!AB72</f>
        <v>0</v>
      </c>
      <c r="L72">
        <f>NDMC_EOD!AA72+NDMC_EOD!AB72</f>
        <v>1.55</v>
      </c>
      <c r="M72">
        <f>TPDDL_EOD!AA72+TPDDL_EOD!AB72</f>
        <v>11.8</v>
      </c>
      <c r="N72">
        <f t="shared" si="6"/>
        <v>30.080000000000002</v>
      </c>
      <c r="O72" s="112">
        <f t="shared" si="7"/>
        <v>0.21999999999999886</v>
      </c>
      <c r="P72">
        <v>9.9119680851063823</v>
      </c>
      <c r="Q72">
        <v>6.940392287234042</v>
      </c>
      <c r="R72">
        <v>0</v>
      </c>
      <c r="S72">
        <v>1.5613364361702127</v>
      </c>
      <c r="T72">
        <v>11.886303191489361</v>
      </c>
      <c r="U72" s="114">
        <f t="shared" si="8"/>
        <v>30.299999999999997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12"/>
      <c r="I73">
        <f>BRPL_EOD!AA73+BRPL_EOD!AB73</f>
        <v>9.84</v>
      </c>
      <c r="J73">
        <f>BYPL_EOD!AA73+BYPL_EOD!AB73</f>
        <v>6.89</v>
      </c>
      <c r="K73">
        <f>MES_EOD!AA73+MES_EOD!AB73</f>
        <v>0</v>
      </c>
      <c r="L73">
        <f>NDMC_EOD!AA73+NDMC_EOD!AB73</f>
        <v>1.55</v>
      </c>
      <c r="M73">
        <f>TPDDL_EOD!AA73+TPDDL_EOD!AB73</f>
        <v>11.8</v>
      </c>
      <c r="N73">
        <f t="shared" si="6"/>
        <v>30.080000000000002</v>
      </c>
      <c r="O73" s="112">
        <f t="shared" si="7"/>
        <v>0.21999999999999886</v>
      </c>
      <c r="P73">
        <v>9.9119680851063823</v>
      </c>
      <c r="Q73">
        <v>6.940392287234042</v>
      </c>
      <c r="R73">
        <v>0</v>
      </c>
      <c r="S73">
        <v>1.5613364361702127</v>
      </c>
      <c r="T73">
        <v>11.886303191489361</v>
      </c>
      <c r="U73" s="114">
        <f t="shared" si="8"/>
        <v>30.299999999999997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84</v>
      </c>
      <c r="G74">
        <f t="shared" si="11"/>
        <v>30.3</v>
      </c>
      <c r="H74" s="112"/>
      <c r="I74">
        <f>BRPL_EOD!AA74+BRPL_EOD!AB74</f>
        <v>9.84</v>
      </c>
      <c r="J74">
        <f>BYPL_EOD!AA74+BYPL_EOD!AB74</f>
        <v>6.89</v>
      </c>
      <c r="K74">
        <f>MES_EOD!AA74+MES_EOD!AB74</f>
        <v>0</v>
      </c>
      <c r="L74">
        <f>NDMC_EOD!AA74+NDMC_EOD!AB74</f>
        <v>1.55</v>
      </c>
      <c r="M74">
        <f>TPDDL_EOD!AA74+TPDDL_EOD!AB74</f>
        <v>11.8</v>
      </c>
      <c r="N74">
        <f t="shared" si="6"/>
        <v>30.080000000000002</v>
      </c>
      <c r="O74" s="112">
        <f t="shared" si="7"/>
        <v>0.21999999999999886</v>
      </c>
      <c r="P74">
        <v>9.9119680851063823</v>
      </c>
      <c r="Q74">
        <v>6.940392287234042</v>
      </c>
      <c r="R74">
        <v>0</v>
      </c>
      <c r="S74">
        <v>1.5613364361702127</v>
      </c>
      <c r="T74">
        <v>11.886303191489361</v>
      </c>
      <c r="U74" s="114">
        <f t="shared" si="8"/>
        <v>30.299999999999997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12"/>
      <c r="I75">
        <f>BRPL_EOD!AA75+BRPL_EOD!AB75</f>
        <v>9.84</v>
      </c>
      <c r="J75">
        <f>BYPL_EOD!AA75+BYPL_EOD!AB75</f>
        <v>6.89</v>
      </c>
      <c r="K75">
        <f>MES_EOD!AA75+MES_EOD!AB75</f>
        <v>0</v>
      </c>
      <c r="L75">
        <f>NDMC_EOD!AA75+NDMC_EOD!AB75</f>
        <v>1.55</v>
      </c>
      <c r="M75">
        <f>TPDDL_EOD!AA75+TPDDL_EOD!AB75</f>
        <v>11.8</v>
      </c>
      <c r="N75">
        <f t="shared" si="6"/>
        <v>30.080000000000002</v>
      </c>
      <c r="O75" s="112">
        <f t="shared" si="7"/>
        <v>0.51999999999999957</v>
      </c>
      <c r="P75">
        <v>10.010106382978723</v>
      </c>
      <c r="Q75">
        <v>7.0091090425531908</v>
      </c>
      <c r="R75">
        <v>0</v>
      </c>
      <c r="S75">
        <v>1.5767952127659575</v>
      </c>
      <c r="T75">
        <v>12.003989361702128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12"/>
      <c r="I76">
        <f>BRPL_EOD!AA76+BRPL_EOD!AB76</f>
        <v>9.84</v>
      </c>
      <c r="J76">
        <f>BYPL_EOD!AA76+BYPL_EOD!AB76</f>
        <v>6.89</v>
      </c>
      <c r="K76">
        <f>MES_EOD!AA76+MES_EOD!AB76</f>
        <v>0</v>
      </c>
      <c r="L76">
        <f>NDMC_EOD!AA76+NDMC_EOD!AB76</f>
        <v>1.55</v>
      </c>
      <c r="M76">
        <f>TPDDL_EOD!AA76+TPDDL_EOD!AB76</f>
        <v>11.8</v>
      </c>
      <c r="N76">
        <f t="shared" si="6"/>
        <v>30.080000000000002</v>
      </c>
      <c r="O76" s="112">
        <f t="shared" si="7"/>
        <v>0.51999999999999957</v>
      </c>
      <c r="P76">
        <v>10.010106382978723</v>
      </c>
      <c r="Q76">
        <v>7.0091090425531908</v>
      </c>
      <c r="R76">
        <v>0</v>
      </c>
      <c r="S76">
        <v>1.5767952127659575</v>
      </c>
      <c r="T76">
        <v>12.003989361702128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12"/>
      <c r="I77">
        <f>BRPL_EOD!AA77+BRPL_EOD!AB77</f>
        <v>9.84</v>
      </c>
      <c r="J77">
        <f>BYPL_EOD!AA77+BYPL_EOD!AB77</f>
        <v>6.89</v>
      </c>
      <c r="K77">
        <f>MES_EOD!AA77+MES_EOD!AB77</f>
        <v>0</v>
      </c>
      <c r="L77">
        <f>NDMC_EOD!AA77+NDMC_EOD!AB77</f>
        <v>1.55</v>
      </c>
      <c r="M77">
        <f>TPDDL_EOD!AA77+TPDDL_EOD!AB77</f>
        <v>11.8</v>
      </c>
      <c r="N77">
        <f t="shared" si="6"/>
        <v>30.080000000000002</v>
      </c>
      <c r="O77" s="112">
        <f t="shared" si="7"/>
        <v>0.51999999999999957</v>
      </c>
      <c r="P77">
        <v>10.010106382978723</v>
      </c>
      <c r="Q77">
        <v>7.0091090425531908</v>
      </c>
      <c r="R77">
        <v>0</v>
      </c>
      <c r="S77">
        <v>1.5767952127659575</v>
      </c>
      <c r="T77">
        <v>12.003989361702128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84</v>
      </c>
      <c r="G78">
        <f t="shared" si="11"/>
        <v>30.6</v>
      </c>
      <c r="H78" s="112"/>
      <c r="I78">
        <f>BRPL_EOD!AA78+BRPL_EOD!AB78</f>
        <v>9.84</v>
      </c>
      <c r="J78">
        <f>BYPL_EOD!AA78+BYPL_EOD!AB78</f>
        <v>6.89</v>
      </c>
      <c r="K78">
        <f>MES_EOD!AA78+MES_EOD!AB78</f>
        <v>0</v>
      </c>
      <c r="L78">
        <f>NDMC_EOD!AA78+NDMC_EOD!AB78</f>
        <v>1.55</v>
      </c>
      <c r="M78">
        <f>TPDDL_EOD!AA78+TPDDL_EOD!AB78</f>
        <v>11.8</v>
      </c>
      <c r="N78">
        <f t="shared" si="6"/>
        <v>30.080000000000002</v>
      </c>
      <c r="O78" s="112">
        <f t="shared" si="7"/>
        <v>0.51999999999999957</v>
      </c>
      <c r="P78">
        <v>10.010106382978723</v>
      </c>
      <c r="Q78">
        <v>7.0091090425531908</v>
      </c>
      <c r="R78">
        <v>0</v>
      </c>
      <c r="S78">
        <v>1.5767952127659575</v>
      </c>
      <c r="T78">
        <v>12.003989361702128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12"/>
      <c r="I79">
        <f>BRPL_EOD!AA79+BRPL_EOD!AB79</f>
        <v>9.84</v>
      </c>
      <c r="J79">
        <f>BYPL_EOD!AA79+BYPL_EOD!AB79</f>
        <v>6.89</v>
      </c>
      <c r="K79">
        <f>MES_EOD!AA79+MES_EOD!AB79</f>
        <v>0</v>
      </c>
      <c r="L79">
        <f>NDMC_EOD!AA79+NDMC_EOD!AB79</f>
        <v>1.55</v>
      </c>
      <c r="M79">
        <f>TPDDL_EOD!AA79+TPDDL_EOD!AB79</f>
        <v>11.8</v>
      </c>
      <c r="N79">
        <f t="shared" si="6"/>
        <v>30.080000000000002</v>
      </c>
      <c r="O79" s="112">
        <f t="shared" si="7"/>
        <v>0.51999999999999957</v>
      </c>
      <c r="P79">
        <v>10.010106382978723</v>
      </c>
      <c r="Q79">
        <v>7.0091090425531908</v>
      </c>
      <c r="R79">
        <v>0</v>
      </c>
      <c r="S79">
        <v>1.5767952127659575</v>
      </c>
      <c r="T79">
        <v>12.003989361702128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12"/>
      <c r="I80">
        <f>BRPL_EOD!AA80+BRPL_EOD!AB80</f>
        <v>9.84</v>
      </c>
      <c r="J80">
        <f>BYPL_EOD!AA80+BYPL_EOD!AB80</f>
        <v>6.89</v>
      </c>
      <c r="K80">
        <f>MES_EOD!AA80+MES_EOD!AB80</f>
        <v>0</v>
      </c>
      <c r="L80">
        <f>NDMC_EOD!AA80+NDMC_EOD!AB80</f>
        <v>1.55</v>
      </c>
      <c r="M80">
        <f>TPDDL_EOD!AA80+TPDDL_EOD!AB80</f>
        <v>11.8</v>
      </c>
      <c r="N80">
        <f t="shared" si="6"/>
        <v>30.080000000000002</v>
      </c>
      <c r="O80" s="112">
        <f t="shared" si="7"/>
        <v>0.51999999999999957</v>
      </c>
      <c r="P80">
        <v>10.010106382978723</v>
      </c>
      <c r="Q80">
        <v>7.0091090425531908</v>
      </c>
      <c r="R80">
        <v>0</v>
      </c>
      <c r="S80">
        <v>1.5767952127659575</v>
      </c>
      <c r="T80">
        <v>12.003989361702128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84</v>
      </c>
      <c r="G81">
        <f t="shared" si="11"/>
        <v>30.6</v>
      </c>
      <c r="H81" s="112"/>
      <c r="I81">
        <f>BRPL_EOD!AA81+BRPL_EOD!AB81</f>
        <v>9.84</v>
      </c>
      <c r="J81">
        <f>BYPL_EOD!AA81+BYPL_EOD!AB81</f>
        <v>6.89</v>
      </c>
      <c r="K81">
        <f>MES_EOD!AA81+MES_EOD!AB81</f>
        <v>0</v>
      </c>
      <c r="L81">
        <f>NDMC_EOD!AA81+NDMC_EOD!AB81</f>
        <v>1.55</v>
      </c>
      <c r="M81">
        <f>TPDDL_EOD!AA81+TPDDL_EOD!AB81</f>
        <v>11.8</v>
      </c>
      <c r="N81">
        <f t="shared" si="6"/>
        <v>30.080000000000002</v>
      </c>
      <c r="O81" s="112">
        <f t="shared" si="7"/>
        <v>0.51999999999999957</v>
      </c>
      <c r="P81">
        <v>10.010106382978723</v>
      </c>
      <c r="Q81">
        <v>7.0091090425531908</v>
      </c>
      <c r="R81">
        <v>0</v>
      </c>
      <c r="S81">
        <v>1.5767952127659575</v>
      </c>
      <c r="T81">
        <v>12.003989361702128</v>
      </c>
      <c r="U81" s="114">
        <f t="shared" si="8"/>
        <v>30.6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30.6</v>
      </c>
      <c r="E82">
        <f>GT!N82</f>
        <v>0</v>
      </c>
      <c r="F82">
        <f t="shared" si="10"/>
        <v>84</v>
      </c>
      <c r="G82">
        <f t="shared" si="11"/>
        <v>30.6</v>
      </c>
      <c r="H82" s="112"/>
      <c r="I82">
        <f>BRPL_EOD!AA82+BRPL_EOD!AB82</f>
        <v>9.84</v>
      </c>
      <c r="J82">
        <f>BYPL_EOD!AA82+BYPL_EOD!AB82</f>
        <v>6.89</v>
      </c>
      <c r="K82">
        <f>MES_EOD!AA82+MES_EOD!AB82</f>
        <v>0</v>
      </c>
      <c r="L82">
        <f>NDMC_EOD!AA82+NDMC_EOD!AB82</f>
        <v>1.55</v>
      </c>
      <c r="M82">
        <f>TPDDL_EOD!AA82+TPDDL_EOD!AB82</f>
        <v>11.8</v>
      </c>
      <c r="N82">
        <f t="shared" si="6"/>
        <v>30.080000000000002</v>
      </c>
      <c r="O82" s="112">
        <f t="shared" si="7"/>
        <v>0.51999999999999957</v>
      </c>
      <c r="P82">
        <v>10.010106382978723</v>
      </c>
      <c r="Q82">
        <v>7.0091090425531908</v>
      </c>
      <c r="R82">
        <v>0</v>
      </c>
      <c r="S82">
        <v>1.5767952127659575</v>
      </c>
      <c r="T82">
        <v>12.003989361702128</v>
      </c>
      <c r="U82" s="114">
        <f t="shared" si="8"/>
        <v>30.6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30.6</v>
      </c>
      <c r="E83">
        <f>GT!N83</f>
        <v>0</v>
      </c>
      <c r="F83">
        <f t="shared" si="10"/>
        <v>84</v>
      </c>
      <c r="G83">
        <f t="shared" si="11"/>
        <v>30.6</v>
      </c>
      <c r="H83" s="112"/>
      <c r="I83">
        <f>BRPL_EOD!AA83+BRPL_EOD!AB83</f>
        <v>9.84</v>
      </c>
      <c r="J83">
        <f>BYPL_EOD!AA83+BYPL_EOD!AB83</f>
        <v>6.89</v>
      </c>
      <c r="K83">
        <f>MES_EOD!AA83+MES_EOD!AB83</f>
        <v>0</v>
      </c>
      <c r="L83">
        <f>NDMC_EOD!AA83+NDMC_EOD!AB83</f>
        <v>1.55</v>
      </c>
      <c r="M83">
        <f>TPDDL_EOD!AA83+TPDDL_EOD!AB83</f>
        <v>11.8</v>
      </c>
      <c r="N83">
        <f t="shared" si="6"/>
        <v>30.080000000000002</v>
      </c>
      <c r="O83" s="112">
        <f t="shared" si="7"/>
        <v>0.51999999999999957</v>
      </c>
      <c r="P83">
        <v>10.010106382978723</v>
      </c>
      <c r="Q83">
        <v>7.0091090425531908</v>
      </c>
      <c r="R83">
        <v>0</v>
      </c>
      <c r="S83">
        <v>1.5767952127659575</v>
      </c>
      <c r="T83">
        <v>12.003989361702128</v>
      </c>
      <c r="U83" s="114">
        <f t="shared" si="8"/>
        <v>30.6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30.6</v>
      </c>
      <c r="E84">
        <f>GT!N84</f>
        <v>0</v>
      </c>
      <c r="F84">
        <f t="shared" si="10"/>
        <v>84</v>
      </c>
      <c r="G84">
        <f t="shared" si="11"/>
        <v>30.6</v>
      </c>
      <c r="H84" s="112"/>
      <c r="I84">
        <f>BRPL_EOD!AA84+BRPL_EOD!AB84</f>
        <v>9.84</v>
      </c>
      <c r="J84">
        <f>BYPL_EOD!AA84+BYPL_EOD!AB84</f>
        <v>6.89</v>
      </c>
      <c r="K84">
        <f>MES_EOD!AA84+MES_EOD!AB84</f>
        <v>0</v>
      </c>
      <c r="L84">
        <f>NDMC_EOD!AA84+NDMC_EOD!AB84</f>
        <v>1.55</v>
      </c>
      <c r="M84">
        <f>TPDDL_EOD!AA84+TPDDL_EOD!AB84</f>
        <v>11.8</v>
      </c>
      <c r="N84">
        <f t="shared" si="6"/>
        <v>30.080000000000002</v>
      </c>
      <c r="O84" s="112">
        <f t="shared" si="7"/>
        <v>0.51999999999999957</v>
      </c>
      <c r="P84">
        <v>10.010106382978723</v>
      </c>
      <c r="Q84">
        <v>7.0091090425531908</v>
      </c>
      <c r="R84">
        <v>0</v>
      </c>
      <c r="S84">
        <v>1.5767952127659575</v>
      </c>
      <c r="T84">
        <v>12.003989361702128</v>
      </c>
      <c r="U84" s="114">
        <f t="shared" si="8"/>
        <v>30.6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30.6</v>
      </c>
      <c r="E85">
        <f>GT!N85</f>
        <v>0</v>
      </c>
      <c r="F85">
        <f t="shared" si="10"/>
        <v>84</v>
      </c>
      <c r="G85">
        <f t="shared" si="11"/>
        <v>30.6</v>
      </c>
      <c r="H85" s="112"/>
      <c r="I85">
        <f>BRPL_EOD!AA85+BRPL_EOD!AB85</f>
        <v>9.84</v>
      </c>
      <c r="J85">
        <f>BYPL_EOD!AA85+BYPL_EOD!AB85</f>
        <v>6.89</v>
      </c>
      <c r="K85">
        <f>MES_EOD!AA85+MES_EOD!AB85</f>
        <v>0</v>
      </c>
      <c r="L85">
        <f>NDMC_EOD!AA85+NDMC_EOD!AB85</f>
        <v>1.55</v>
      </c>
      <c r="M85">
        <f>TPDDL_EOD!AA85+TPDDL_EOD!AB85</f>
        <v>11.8</v>
      </c>
      <c r="N85">
        <f t="shared" si="6"/>
        <v>30.080000000000002</v>
      </c>
      <c r="O85" s="112">
        <f t="shared" si="7"/>
        <v>0.51999999999999957</v>
      </c>
      <c r="P85">
        <v>10.010106382978723</v>
      </c>
      <c r="Q85">
        <v>7.0091090425531908</v>
      </c>
      <c r="R85">
        <v>0</v>
      </c>
      <c r="S85">
        <v>1.5767952127659575</v>
      </c>
      <c r="T85">
        <v>12.003989361702128</v>
      </c>
      <c r="U85" s="114">
        <f t="shared" si="8"/>
        <v>30.6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30.6</v>
      </c>
      <c r="E86">
        <f>GT!N86</f>
        <v>0</v>
      </c>
      <c r="F86">
        <f t="shared" si="10"/>
        <v>84</v>
      </c>
      <c r="G86">
        <f t="shared" si="11"/>
        <v>30.6</v>
      </c>
      <c r="H86" s="112"/>
      <c r="I86">
        <f>BRPL_EOD!AA86+BRPL_EOD!AB86</f>
        <v>9.84</v>
      </c>
      <c r="J86">
        <f>BYPL_EOD!AA86+BYPL_EOD!AB86</f>
        <v>6.89</v>
      </c>
      <c r="K86">
        <f>MES_EOD!AA86+MES_EOD!AB86</f>
        <v>0</v>
      </c>
      <c r="L86">
        <f>NDMC_EOD!AA86+NDMC_EOD!AB86</f>
        <v>1.55</v>
      </c>
      <c r="M86">
        <f>TPDDL_EOD!AA86+TPDDL_EOD!AB86</f>
        <v>11.8</v>
      </c>
      <c r="N86">
        <f t="shared" si="6"/>
        <v>30.080000000000002</v>
      </c>
      <c r="O86" s="112">
        <f t="shared" si="7"/>
        <v>0.51999999999999957</v>
      </c>
      <c r="P86">
        <v>10.010106382978723</v>
      </c>
      <c r="Q86">
        <v>7.0091090425531908</v>
      </c>
      <c r="R86">
        <v>0</v>
      </c>
      <c r="S86">
        <v>1.5767952127659575</v>
      </c>
      <c r="T86">
        <v>12.003989361702128</v>
      </c>
      <c r="U86" s="114">
        <f t="shared" si="8"/>
        <v>30.6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30.6</v>
      </c>
      <c r="E87">
        <f>GT!N87</f>
        <v>0</v>
      </c>
      <c r="F87">
        <f t="shared" si="10"/>
        <v>84</v>
      </c>
      <c r="G87">
        <f t="shared" si="11"/>
        <v>30.6</v>
      </c>
      <c r="H87" s="112"/>
      <c r="I87">
        <f>BRPL_EOD!AA87+BRPL_EOD!AB87</f>
        <v>9.84</v>
      </c>
      <c r="J87">
        <f>BYPL_EOD!AA87+BYPL_EOD!AB87</f>
        <v>6.89</v>
      </c>
      <c r="K87">
        <f>MES_EOD!AA87+MES_EOD!AB87</f>
        <v>0</v>
      </c>
      <c r="L87">
        <f>NDMC_EOD!AA87+NDMC_EOD!AB87</f>
        <v>1.55</v>
      </c>
      <c r="M87">
        <f>TPDDL_EOD!AA87+TPDDL_EOD!AB87</f>
        <v>11.8</v>
      </c>
      <c r="N87">
        <f t="shared" si="6"/>
        <v>30.080000000000002</v>
      </c>
      <c r="O87" s="112">
        <f t="shared" si="7"/>
        <v>0.51999999999999957</v>
      </c>
      <c r="P87">
        <v>10.010106382978723</v>
      </c>
      <c r="Q87">
        <v>7.0091090425531908</v>
      </c>
      <c r="R87">
        <v>0</v>
      </c>
      <c r="S87">
        <v>1.5767952127659575</v>
      </c>
      <c r="T87">
        <v>12.003989361702128</v>
      </c>
      <c r="U87" s="114">
        <f t="shared" si="8"/>
        <v>30.6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30.6</v>
      </c>
      <c r="E88">
        <f>GT!N88</f>
        <v>0</v>
      </c>
      <c r="F88">
        <f t="shared" si="10"/>
        <v>84</v>
      </c>
      <c r="G88">
        <f t="shared" si="11"/>
        <v>30.6</v>
      </c>
      <c r="H88" s="112"/>
      <c r="I88">
        <f>BRPL_EOD!AA88+BRPL_EOD!AB88</f>
        <v>9.84</v>
      </c>
      <c r="J88">
        <f>BYPL_EOD!AA88+BYPL_EOD!AB88</f>
        <v>6.89</v>
      </c>
      <c r="K88">
        <f>MES_EOD!AA88+MES_EOD!AB88</f>
        <v>0</v>
      </c>
      <c r="L88">
        <f>NDMC_EOD!AA88+NDMC_EOD!AB88</f>
        <v>1.55</v>
      </c>
      <c r="M88">
        <f>TPDDL_EOD!AA88+TPDDL_EOD!AB88</f>
        <v>11.8</v>
      </c>
      <c r="N88">
        <f t="shared" si="6"/>
        <v>30.080000000000002</v>
      </c>
      <c r="O88" s="112">
        <f t="shared" si="7"/>
        <v>0.51999999999999957</v>
      </c>
      <c r="P88">
        <v>10.010106382978723</v>
      </c>
      <c r="Q88">
        <v>7.0091090425531908</v>
      </c>
      <c r="R88">
        <v>0</v>
      </c>
      <c r="S88">
        <v>1.5767952127659575</v>
      </c>
      <c r="T88">
        <v>12.003989361702128</v>
      </c>
      <c r="U88" s="114">
        <f t="shared" si="8"/>
        <v>30.6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30.6</v>
      </c>
      <c r="E89">
        <f>GT!N89</f>
        <v>0</v>
      </c>
      <c r="F89">
        <f t="shared" si="10"/>
        <v>84</v>
      </c>
      <c r="G89">
        <f t="shared" si="11"/>
        <v>30.6</v>
      </c>
      <c r="H89" s="112"/>
      <c r="I89">
        <f>BRPL_EOD!AA89+BRPL_EOD!AB89</f>
        <v>9.84</v>
      </c>
      <c r="J89">
        <f>BYPL_EOD!AA89+BYPL_EOD!AB89</f>
        <v>6.89</v>
      </c>
      <c r="K89">
        <f>MES_EOD!AA89+MES_EOD!AB89</f>
        <v>0</v>
      </c>
      <c r="L89">
        <f>NDMC_EOD!AA89+NDMC_EOD!AB89</f>
        <v>1.55</v>
      </c>
      <c r="M89">
        <f>TPDDL_EOD!AA89+TPDDL_EOD!AB89</f>
        <v>11.8</v>
      </c>
      <c r="N89">
        <f t="shared" si="6"/>
        <v>30.080000000000002</v>
      </c>
      <c r="O89" s="112">
        <f t="shared" si="7"/>
        <v>0.51999999999999957</v>
      </c>
      <c r="P89">
        <v>10.010106382978723</v>
      </c>
      <c r="Q89">
        <v>7.0091090425531908</v>
      </c>
      <c r="R89">
        <v>0</v>
      </c>
      <c r="S89">
        <v>1.5767952127659575</v>
      </c>
      <c r="T89">
        <v>12.003989361702128</v>
      </c>
      <c r="U89" s="114">
        <f t="shared" si="8"/>
        <v>30.6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30.6</v>
      </c>
      <c r="E90">
        <f>GT!N90</f>
        <v>0</v>
      </c>
      <c r="F90">
        <f t="shared" si="10"/>
        <v>84</v>
      </c>
      <c r="G90">
        <f t="shared" si="11"/>
        <v>30.6</v>
      </c>
      <c r="H90" s="112"/>
      <c r="I90">
        <f>BRPL_EOD!AA90+BRPL_EOD!AB90</f>
        <v>9.84</v>
      </c>
      <c r="J90">
        <f>BYPL_EOD!AA90+BYPL_EOD!AB90</f>
        <v>6.89</v>
      </c>
      <c r="K90">
        <f>MES_EOD!AA90+MES_EOD!AB90</f>
        <v>0</v>
      </c>
      <c r="L90">
        <f>NDMC_EOD!AA90+NDMC_EOD!AB90</f>
        <v>1.55</v>
      </c>
      <c r="M90">
        <f>TPDDL_EOD!AA90+TPDDL_EOD!AB90</f>
        <v>11.8</v>
      </c>
      <c r="N90">
        <f t="shared" si="6"/>
        <v>30.080000000000002</v>
      </c>
      <c r="O90" s="112">
        <f t="shared" si="7"/>
        <v>0.51999999999999957</v>
      </c>
      <c r="P90">
        <v>10.010106382978723</v>
      </c>
      <c r="Q90">
        <v>7.0091090425531908</v>
      </c>
      <c r="R90">
        <v>0</v>
      </c>
      <c r="S90">
        <v>1.5767952127659575</v>
      </c>
      <c r="T90">
        <v>12.003989361702128</v>
      </c>
      <c r="U90" s="114">
        <f t="shared" si="8"/>
        <v>30.6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30.6</v>
      </c>
      <c r="E91">
        <f>GT!N91</f>
        <v>0</v>
      </c>
      <c r="F91">
        <f t="shared" si="10"/>
        <v>84</v>
      </c>
      <c r="G91">
        <f t="shared" si="11"/>
        <v>30.6</v>
      </c>
      <c r="H91" s="112"/>
      <c r="I91">
        <f>BRPL_EOD!AA91+BRPL_EOD!AB91</f>
        <v>9.84</v>
      </c>
      <c r="J91">
        <f>BYPL_EOD!AA91+BYPL_EOD!AB91</f>
        <v>6.89</v>
      </c>
      <c r="K91">
        <f>MES_EOD!AA91+MES_EOD!AB91</f>
        <v>0</v>
      </c>
      <c r="L91">
        <f>NDMC_EOD!AA91+NDMC_EOD!AB91</f>
        <v>1.55</v>
      </c>
      <c r="M91">
        <f>TPDDL_EOD!AA91+TPDDL_EOD!AB91</f>
        <v>11.8</v>
      </c>
      <c r="N91">
        <f t="shared" si="6"/>
        <v>30.080000000000002</v>
      </c>
      <c r="O91" s="112">
        <f t="shared" si="7"/>
        <v>0.51999999999999957</v>
      </c>
      <c r="P91">
        <v>10.010106382978723</v>
      </c>
      <c r="Q91">
        <v>7.0091090425531908</v>
      </c>
      <c r="R91">
        <v>0</v>
      </c>
      <c r="S91">
        <v>1.5767952127659575</v>
      </c>
      <c r="T91">
        <v>12.003989361702128</v>
      </c>
      <c r="U91" s="114">
        <f t="shared" si="8"/>
        <v>30.6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30.6</v>
      </c>
      <c r="E92">
        <f>GT!N92</f>
        <v>0</v>
      </c>
      <c r="F92">
        <f t="shared" si="10"/>
        <v>84</v>
      </c>
      <c r="G92">
        <f t="shared" si="11"/>
        <v>30.6</v>
      </c>
      <c r="H92" s="112"/>
      <c r="I92">
        <f>BRPL_EOD!AA92+BRPL_EOD!AB92</f>
        <v>9.84</v>
      </c>
      <c r="J92">
        <f>BYPL_EOD!AA92+BYPL_EOD!AB92</f>
        <v>6.89</v>
      </c>
      <c r="K92">
        <f>MES_EOD!AA92+MES_EOD!AB92</f>
        <v>0</v>
      </c>
      <c r="L92">
        <f>NDMC_EOD!AA92+NDMC_EOD!AB92</f>
        <v>1.55</v>
      </c>
      <c r="M92">
        <f>TPDDL_EOD!AA92+TPDDL_EOD!AB92</f>
        <v>11.8</v>
      </c>
      <c r="N92">
        <f t="shared" si="6"/>
        <v>30.080000000000002</v>
      </c>
      <c r="O92" s="112">
        <f t="shared" si="7"/>
        <v>0.51999999999999957</v>
      </c>
      <c r="P92">
        <v>10.010106382978723</v>
      </c>
      <c r="Q92">
        <v>7.0091090425531908</v>
      </c>
      <c r="R92">
        <v>0</v>
      </c>
      <c r="S92">
        <v>1.5767952127659575</v>
      </c>
      <c r="T92">
        <v>12.003989361702128</v>
      </c>
      <c r="U92" s="114">
        <f t="shared" si="8"/>
        <v>30.6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30.6</v>
      </c>
      <c r="E93">
        <f>GT!N93</f>
        <v>0</v>
      </c>
      <c r="F93">
        <f t="shared" si="10"/>
        <v>84</v>
      </c>
      <c r="G93">
        <f t="shared" si="11"/>
        <v>30.6</v>
      </c>
      <c r="H93" s="112"/>
      <c r="I93">
        <f>BRPL_EOD!AA93+BRPL_EOD!AB93</f>
        <v>9.84</v>
      </c>
      <c r="J93">
        <f>BYPL_EOD!AA93+BYPL_EOD!AB93</f>
        <v>6.89</v>
      </c>
      <c r="K93">
        <f>MES_EOD!AA93+MES_EOD!AB93</f>
        <v>0</v>
      </c>
      <c r="L93">
        <f>NDMC_EOD!AA93+NDMC_EOD!AB93</f>
        <v>1.55</v>
      </c>
      <c r="M93">
        <f>TPDDL_EOD!AA93+TPDDL_EOD!AB93</f>
        <v>11.8</v>
      </c>
      <c r="N93">
        <f t="shared" si="6"/>
        <v>30.080000000000002</v>
      </c>
      <c r="O93" s="112">
        <f t="shared" si="7"/>
        <v>0.51999999999999957</v>
      </c>
      <c r="P93">
        <v>10.010106382978723</v>
      </c>
      <c r="Q93">
        <v>7.0091090425531908</v>
      </c>
      <c r="R93">
        <v>0</v>
      </c>
      <c r="S93">
        <v>1.5767952127659575</v>
      </c>
      <c r="T93">
        <v>12.003989361702128</v>
      </c>
      <c r="U93" s="114">
        <f t="shared" si="8"/>
        <v>30.6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30.6</v>
      </c>
      <c r="E94">
        <f>GT!N94</f>
        <v>0</v>
      </c>
      <c r="F94">
        <f t="shared" si="10"/>
        <v>84</v>
      </c>
      <c r="G94">
        <f t="shared" si="11"/>
        <v>30.6</v>
      </c>
      <c r="H94" s="112"/>
      <c r="I94">
        <f>BRPL_EOD!AA94+BRPL_EOD!AB94</f>
        <v>9.84</v>
      </c>
      <c r="J94">
        <f>BYPL_EOD!AA94+BYPL_EOD!AB94</f>
        <v>6.89</v>
      </c>
      <c r="K94">
        <f>MES_EOD!AA94+MES_EOD!AB94</f>
        <v>0</v>
      </c>
      <c r="L94">
        <f>NDMC_EOD!AA94+NDMC_EOD!AB94</f>
        <v>1.55</v>
      </c>
      <c r="M94">
        <f>TPDDL_EOD!AA94+TPDDL_EOD!AB94</f>
        <v>11.8</v>
      </c>
      <c r="N94">
        <f t="shared" si="6"/>
        <v>30.080000000000002</v>
      </c>
      <c r="O94" s="112">
        <f t="shared" si="7"/>
        <v>0.51999999999999957</v>
      </c>
      <c r="P94">
        <v>10.010106382978723</v>
      </c>
      <c r="Q94">
        <v>7.0091090425531908</v>
      </c>
      <c r="R94">
        <v>0</v>
      </c>
      <c r="S94">
        <v>1.5767952127659575</v>
      </c>
      <c r="T94">
        <v>12.003989361702128</v>
      </c>
      <c r="U94" s="114">
        <f t="shared" si="8"/>
        <v>30.6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30.6</v>
      </c>
      <c r="E95">
        <f>GT!N95</f>
        <v>0</v>
      </c>
      <c r="F95">
        <f t="shared" si="10"/>
        <v>84</v>
      </c>
      <c r="G95">
        <f t="shared" si="11"/>
        <v>30.6</v>
      </c>
      <c r="H95" s="112"/>
      <c r="I95">
        <f>BRPL_EOD!AA95+BRPL_EOD!AB95</f>
        <v>9.84</v>
      </c>
      <c r="J95">
        <f>BYPL_EOD!AA95+BYPL_EOD!AB95</f>
        <v>6.89</v>
      </c>
      <c r="K95">
        <f>MES_EOD!AA95+MES_EOD!AB95</f>
        <v>0</v>
      </c>
      <c r="L95">
        <f>NDMC_EOD!AA95+NDMC_EOD!AB95</f>
        <v>1.55</v>
      </c>
      <c r="M95">
        <f>TPDDL_EOD!AA95+TPDDL_EOD!AB95</f>
        <v>11.8</v>
      </c>
      <c r="N95">
        <f t="shared" si="6"/>
        <v>30.080000000000002</v>
      </c>
      <c r="O95" s="112">
        <f t="shared" si="7"/>
        <v>0.51999999999999957</v>
      </c>
      <c r="P95">
        <v>10.010106382978723</v>
      </c>
      <c r="Q95">
        <v>7.0091090425531908</v>
      </c>
      <c r="R95">
        <v>0</v>
      </c>
      <c r="S95">
        <v>1.5767952127659575</v>
      </c>
      <c r="T95">
        <v>12.003989361702128</v>
      </c>
      <c r="U95" s="114">
        <f t="shared" si="8"/>
        <v>30.6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84</v>
      </c>
      <c r="G96">
        <f t="shared" si="11"/>
        <v>31.6</v>
      </c>
      <c r="H96" s="112"/>
      <c r="I96">
        <f>BRPL_EOD!AA96+BRPL_EOD!AB96</f>
        <v>10.49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12</v>
      </c>
      <c r="N96">
        <f t="shared" si="6"/>
        <v>31.07</v>
      </c>
      <c r="O96" s="112">
        <f t="shared" si="7"/>
        <v>0.53000000000000114</v>
      </c>
      <c r="P96">
        <v>10.668941100740264</v>
      </c>
      <c r="Q96">
        <v>7.1194077888638558</v>
      </c>
      <c r="R96">
        <v>0</v>
      </c>
      <c r="S96">
        <v>1.6069520437721276</v>
      </c>
      <c r="T96">
        <v>12.204699066623753</v>
      </c>
      <c r="U96" s="114">
        <f t="shared" si="8"/>
        <v>31.6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84</v>
      </c>
      <c r="G97">
        <f t="shared" si="11"/>
        <v>31.6</v>
      </c>
      <c r="H97" s="112"/>
      <c r="I97">
        <f>BRPL_EOD!AA97+BRPL_EOD!AB97</f>
        <v>10.49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12</v>
      </c>
      <c r="N97">
        <f t="shared" si="6"/>
        <v>31.07</v>
      </c>
      <c r="O97" s="112">
        <f t="shared" si="7"/>
        <v>0.53000000000000114</v>
      </c>
      <c r="P97">
        <v>10.668941100740264</v>
      </c>
      <c r="Q97">
        <v>7.1194077888638558</v>
      </c>
      <c r="R97">
        <v>0</v>
      </c>
      <c r="S97">
        <v>1.6069520437721276</v>
      </c>
      <c r="T97">
        <v>12.204699066623753</v>
      </c>
      <c r="U97" s="114">
        <f t="shared" si="8"/>
        <v>31.6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84</v>
      </c>
      <c r="G98">
        <f t="shared" si="11"/>
        <v>31.6</v>
      </c>
      <c r="H98" s="112"/>
      <c r="I98">
        <f>BRPL_EOD!AA98+BRPL_EOD!AB98</f>
        <v>10.49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12</v>
      </c>
      <c r="N98">
        <f t="shared" si="6"/>
        <v>31.07</v>
      </c>
      <c r="O98" s="112">
        <f t="shared" si="7"/>
        <v>0.53000000000000114</v>
      </c>
      <c r="P98">
        <v>10.668941100740264</v>
      </c>
      <c r="Q98">
        <v>7.1194077888638558</v>
      </c>
      <c r="R98">
        <v>0</v>
      </c>
      <c r="S98">
        <v>1.6069520437721276</v>
      </c>
      <c r="T98">
        <v>12.204699066623753</v>
      </c>
      <c r="U98" s="114">
        <f t="shared" si="8"/>
        <v>31.6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0.75069999999999948</v>
      </c>
      <c r="E99" s="114">
        <f t="shared" si="12"/>
        <v>0</v>
      </c>
      <c r="F99" s="114">
        <f t="shared" si="12"/>
        <v>2.016</v>
      </c>
      <c r="G99" s="114">
        <f t="shared" si="12"/>
        <v>0.75069999999999948</v>
      </c>
      <c r="H99" s="114"/>
      <c r="I99" s="114">
        <f t="shared" si="12"/>
        <v>0.24871000000000026</v>
      </c>
      <c r="J99" s="114">
        <f t="shared" si="12"/>
        <v>0.16681749999999984</v>
      </c>
      <c r="K99" s="114">
        <f t="shared" si="12"/>
        <v>0</v>
      </c>
      <c r="L99" s="114">
        <f t="shared" si="12"/>
        <v>3.941500000000004E-2</v>
      </c>
      <c r="M99" s="114">
        <f t="shared" si="12"/>
        <v>0.28584999999999949</v>
      </c>
      <c r="N99" s="114">
        <f t="shared" si="12"/>
        <v>0.74079249999999919</v>
      </c>
      <c r="O99" s="114">
        <f t="shared" si="12"/>
        <v>9.9074999999999996E-3</v>
      </c>
      <c r="P99" s="114">
        <f t="shared" si="12"/>
        <v>0.2520492606645966</v>
      </c>
      <c r="Q99" s="114">
        <f t="shared" si="12"/>
        <v>0.16904300812850945</v>
      </c>
      <c r="R99" s="114">
        <f t="shared" si="12"/>
        <v>0</v>
      </c>
      <c r="S99" s="114">
        <f t="shared" si="12"/>
        <v>3.9944069462695971E-2</v>
      </c>
      <c r="T99" s="114">
        <f t="shared" si="12"/>
        <v>0.28966366174419833</v>
      </c>
      <c r="U99" s="114">
        <f t="shared" si="12"/>
        <v>0.75069999999999948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249.51999999999998</v>
      </c>
      <c r="E3">
        <f>BAWANA!AM3</f>
        <v>0</v>
      </c>
      <c r="F3">
        <f>(B3+C3)*0.8</f>
        <v>256</v>
      </c>
      <c r="G3">
        <f>(D3+E3)</f>
        <v>249.51999999999998</v>
      </c>
      <c r="H3" s="112"/>
      <c r="I3">
        <f>BRPL_EOD!AI3+BRPL_EOD!AJ3</f>
        <v>103.96</v>
      </c>
      <c r="J3">
        <f>BYPL_EOD!AI3+BYPL_EOD!AJ3</f>
        <v>56.71</v>
      </c>
      <c r="K3">
        <f>MES_EOD!AI3+MES_EOD!AJ3</f>
        <v>4.7300000000000004</v>
      </c>
      <c r="L3">
        <f>NDMC_EOD!AI3+NDMC_EOD!AJ3</f>
        <v>17.96</v>
      </c>
      <c r="M3">
        <f>TPDDL_EOD!AI3+TPDDL_EOD!AJ3</f>
        <v>66.16</v>
      </c>
      <c r="N3">
        <f t="shared" ref="N3:N66" si="0">SUM(I3:M3)</f>
        <v>249.51999999999998</v>
      </c>
      <c r="O3" s="112">
        <f t="shared" ref="O3:O66" si="1">G3-N3</f>
        <v>0</v>
      </c>
      <c r="P3">
        <v>103.96</v>
      </c>
      <c r="Q3">
        <v>56.71</v>
      </c>
      <c r="R3">
        <v>4.7300000000000004</v>
      </c>
      <c r="S3">
        <v>17.96</v>
      </c>
      <c r="T3">
        <v>66.16</v>
      </c>
      <c r="U3" s="114">
        <f t="shared" ref="U3:U66" si="2">SUM(P3:T3)</f>
        <v>249.51999999999998</v>
      </c>
      <c r="V3" s="112">
        <f t="shared" ref="V3:V66" si="3">G3-U3</f>
        <v>0</v>
      </c>
      <c r="Y3">
        <f>BAWANA!AW3+BAWANA!AX3</f>
        <v>30.24</v>
      </c>
      <c r="Z3">
        <f>BAWANA!BD3+BAWANA!BE3</f>
        <v>30.24</v>
      </c>
      <c r="AA3">
        <f>BAWANA!X3+BAWANA!Y3</f>
        <v>30.24</v>
      </c>
      <c r="AB3">
        <f>BAWANA!AE3+BAWANA!AF3</f>
        <v>30.24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249.51999999999998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249.51999999999998</v>
      </c>
      <c r="H4" s="112"/>
      <c r="I4">
        <f>BRPL_EOD!AI4+BRPL_EOD!AJ4</f>
        <v>103.96</v>
      </c>
      <c r="J4">
        <f>BYPL_EOD!AI4+BYPL_EOD!AJ4</f>
        <v>56.71</v>
      </c>
      <c r="K4">
        <f>MES_EOD!AI4+MES_EOD!AJ4</f>
        <v>4.7300000000000004</v>
      </c>
      <c r="L4">
        <f>NDMC_EOD!AI4+NDMC_EOD!AJ4</f>
        <v>17.96</v>
      </c>
      <c r="M4">
        <f>TPDDL_EOD!AI4+TPDDL_EOD!AJ4</f>
        <v>66.16</v>
      </c>
      <c r="N4">
        <f t="shared" si="0"/>
        <v>249.51999999999998</v>
      </c>
      <c r="O4" s="112">
        <f t="shared" si="1"/>
        <v>0</v>
      </c>
      <c r="P4">
        <v>103.96</v>
      </c>
      <c r="Q4">
        <v>56.71</v>
      </c>
      <c r="R4">
        <v>4.7300000000000004</v>
      </c>
      <c r="S4">
        <v>17.96</v>
      </c>
      <c r="T4">
        <v>66.16</v>
      </c>
      <c r="U4" s="114">
        <f t="shared" si="2"/>
        <v>249.51999999999998</v>
      </c>
      <c r="V4" s="112">
        <f t="shared" si="3"/>
        <v>0</v>
      </c>
      <c r="Y4">
        <f>BAWANA!AW4+BAWANA!AX4</f>
        <v>30.24</v>
      </c>
      <c r="Z4">
        <f>BAWANA!BD4+BAWANA!BE4</f>
        <v>30.24</v>
      </c>
      <c r="AA4">
        <f>BAWANA!X4+BAWANA!Y4</f>
        <v>30.24</v>
      </c>
      <c r="AB4">
        <f>BAWANA!AE4+BAWANA!AF4</f>
        <v>30.24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249.51999999999998</v>
      </c>
      <c r="E5">
        <f>BAWANA!AM5</f>
        <v>0</v>
      </c>
      <c r="F5">
        <f t="shared" si="4"/>
        <v>256</v>
      </c>
      <c r="G5">
        <f t="shared" si="5"/>
        <v>249.51999999999998</v>
      </c>
      <c r="H5" s="112"/>
      <c r="I5">
        <f>BRPL_EOD!AI5+BRPL_EOD!AJ5</f>
        <v>103.96</v>
      </c>
      <c r="J5">
        <f>BYPL_EOD!AI5+BYPL_EOD!AJ5</f>
        <v>56.71</v>
      </c>
      <c r="K5">
        <f>MES_EOD!AI5+MES_EOD!AJ5</f>
        <v>4.7300000000000004</v>
      </c>
      <c r="L5">
        <f>NDMC_EOD!AI5+NDMC_EOD!AJ5</f>
        <v>17.96</v>
      </c>
      <c r="M5">
        <f>TPDDL_EOD!AI5+TPDDL_EOD!AJ5</f>
        <v>66.16</v>
      </c>
      <c r="N5">
        <f t="shared" si="0"/>
        <v>249.51999999999998</v>
      </c>
      <c r="O5" s="112">
        <f t="shared" si="1"/>
        <v>0</v>
      </c>
      <c r="P5">
        <v>103.96</v>
      </c>
      <c r="Q5">
        <v>56.71</v>
      </c>
      <c r="R5">
        <v>4.7300000000000004</v>
      </c>
      <c r="S5">
        <v>17.96</v>
      </c>
      <c r="T5">
        <v>66.16</v>
      </c>
      <c r="U5" s="114">
        <f t="shared" si="2"/>
        <v>249.51999999999998</v>
      </c>
      <c r="V5" s="112">
        <f t="shared" si="3"/>
        <v>0</v>
      </c>
      <c r="Y5">
        <f>BAWANA!AW5+BAWANA!AX5</f>
        <v>30.24</v>
      </c>
      <c r="Z5">
        <f>BAWANA!BD5+BAWANA!BE5</f>
        <v>30.24</v>
      </c>
      <c r="AA5">
        <f>BAWANA!X5+BAWANA!Y5</f>
        <v>30.24</v>
      </c>
      <c r="AB5">
        <f>BAWANA!AE5+BAWANA!AF5</f>
        <v>30.24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249.51999999999998</v>
      </c>
      <c r="E6">
        <f>BAWANA!AM6</f>
        <v>0</v>
      </c>
      <c r="F6">
        <f t="shared" si="4"/>
        <v>256</v>
      </c>
      <c r="G6">
        <f t="shared" si="5"/>
        <v>249.51999999999998</v>
      </c>
      <c r="H6" s="112"/>
      <c r="I6">
        <f>BRPL_EOD!AI6+BRPL_EOD!AJ6</f>
        <v>103.96</v>
      </c>
      <c r="J6">
        <f>BYPL_EOD!AI6+BYPL_EOD!AJ6</f>
        <v>56.71</v>
      </c>
      <c r="K6">
        <f>MES_EOD!AI6+MES_EOD!AJ6</f>
        <v>4.7300000000000004</v>
      </c>
      <c r="L6">
        <f>NDMC_EOD!AI6+NDMC_EOD!AJ6</f>
        <v>17.96</v>
      </c>
      <c r="M6">
        <f>TPDDL_EOD!AI6+TPDDL_EOD!AJ6</f>
        <v>66.16</v>
      </c>
      <c r="N6">
        <f t="shared" si="0"/>
        <v>249.51999999999998</v>
      </c>
      <c r="O6" s="112">
        <f t="shared" si="1"/>
        <v>0</v>
      </c>
      <c r="P6">
        <v>103.96</v>
      </c>
      <c r="Q6">
        <v>56.71</v>
      </c>
      <c r="R6">
        <v>4.7300000000000004</v>
      </c>
      <c r="S6">
        <v>17.96</v>
      </c>
      <c r="T6">
        <v>66.16</v>
      </c>
      <c r="U6" s="114">
        <f t="shared" si="2"/>
        <v>249.51999999999998</v>
      </c>
      <c r="V6" s="112">
        <f t="shared" si="3"/>
        <v>0</v>
      </c>
      <c r="Y6">
        <f>BAWANA!AW6+BAWANA!AX6</f>
        <v>30.24</v>
      </c>
      <c r="Z6">
        <f>BAWANA!BD6+BAWANA!BE6</f>
        <v>30.24</v>
      </c>
      <c r="AA6">
        <f>BAWANA!X6+BAWANA!Y6</f>
        <v>30.24</v>
      </c>
      <c r="AB6">
        <f>BAWANA!AE6+BAWANA!AF6</f>
        <v>30.24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249.51999999999998</v>
      </c>
      <c r="E7">
        <f>BAWANA!AM7</f>
        <v>0</v>
      </c>
      <c r="F7">
        <f t="shared" si="4"/>
        <v>256</v>
      </c>
      <c r="G7">
        <f t="shared" si="5"/>
        <v>249.51999999999998</v>
      </c>
      <c r="H7" s="112"/>
      <c r="I7">
        <f>BRPL_EOD!AI7+BRPL_EOD!AJ7</f>
        <v>103.96</v>
      </c>
      <c r="J7">
        <f>BYPL_EOD!AI7+BYPL_EOD!AJ7</f>
        <v>56.71</v>
      </c>
      <c r="K7">
        <f>MES_EOD!AI7+MES_EOD!AJ7</f>
        <v>4.7300000000000004</v>
      </c>
      <c r="L7">
        <f>NDMC_EOD!AI7+NDMC_EOD!AJ7</f>
        <v>17.96</v>
      </c>
      <c r="M7">
        <f>TPDDL_EOD!AI7+TPDDL_EOD!AJ7</f>
        <v>66.16</v>
      </c>
      <c r="N7">
        <f t="shared" si="0"/>
        <v>249.51999999999998</v>
      </c>
      <c r="O7" s="112">
        <f t="shared" si="1"/>
        <v>0</v>
      </c>
      <c r="P7">
        <v>103.96</v>
      </c>
      <c r="Q7">
        <v>56.71</v>
      </c>
      <c r="R7">
        <v>4.7300000000000004</v>
      </c>
      <c r="S7">
        <v>17.96</v>
      </c>
      <c r="T7">
        <v>66.16</v>
      </c>
      <c r="U7" s="114">
        <f t="shared" si="2"/>
        <v>249.51999999999998</v>
      </c>
      <c r="V7" s="112">
        <f t="shared" si="3"/>
        <v>0</v>
      </c>
      <c r="Y7">
        <f>BAWANA!AW7+BAWANA!AX7</f>
        <v>30.24</v>
      </c>
      <c r="Z7">
        <f>BAWANA!BD7+BAWANA!BE7</f>
        <v>30.24</v>
      </c>
      <c r="AA7">
        <f>BAWANA!X7+BAWANA!Y7</f>
        <v>30.24</v>
      </c>
      <c r="AB7">
        <f>BAWANA!AE7+BAWANA!AF7</f>
        <v>30.24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249.51999999999998</v>
      </c>
      <c r="E8">
        <f>BAWANA!AM8</f>
        <v>0</v>
      </c>
      <c r="F8">
        <f t="shared" si="4"/>
        <v>256</v>
      </c>
      <c r="G8">
        <f t="shared" si="5"/>
        <v>249.51999999999998</v>
      </c>
      <c r="H8" s="112"/>
      <c r="I8">
        <f>BRPL_EOD!AI8+BRPL_EOD!AJ8</f>
        <v>103.96</v>
      </c>
      <c r="J8">
        <f>BYPL_EOD!AI8+BYPL_EOD!AJ8</f>
        <v>56.71</v>
      </c>
      <c r="K8">
        <f>MES_EOD!AI8+MES_EOD!AJ8</f>
        <v>4.7300000000000004</v>
      </c>
      <c r="L8">
        <f>NDMC_EOD!AI8+NDMC_EOD!AJ8</f>
        <v>17.96</v>
      </c>
      <c r="M8">
        <f>TPDDL_EOD!AI8+TPDDL_EOD!AJ8</f>
        <v>66.16</v>
      </c>
      <c r="N8">
        <f t="shared" si="0"/>
        <v>249.51999999999998</v>
      </c>
      <c r="O8" s="112">
        <f t="shared" si="1"/>
        <v>0</v>
      </c>
      <c r="P8">
        <v>103.96</v>
      </c>
      <c r="Q8">
        <v>56.71</v>
      </c>
      <c r="R8">
        <v>4.7300000000000004</v>
      </c>
      <c r="S8">
        <v>17.96</v>
      </c>
      <c r="T8">
        <v>66.16</v>
      </c>
      <c r="U8" s="114">
        <f t="shared" si="2"/>
        <v>249.51999999999998</v>
      </c>
      <c r="V8" s="112">
        <f t="shared" si="3"/>
        <v>0</v>
      </c>
      <c r="Y8">
        <f>BAWANA!AW8+BAWANA!AX8</f>
        <v>30.24</v>
      </c>
      <c r="Z8">
        <f>BAWANA!BD8+BAWANA!BE8</f>
        <v>30.24</v>
      </c>
      <c r="AA8">
        <f>BAWANA!X8+BAWANA!Y8</f>
        <v>30.24</v>
      </c>
      <c r="AB8">
        <f>BAWANA!AE8+BAWANA!AF8</f>
        <v>30.24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</v>
      </c>
      <c r="E9">
        <f>BAWANA!AM9</f>
        <v>0</v>
      </c>
      <c r="F9">
        <f t="shared" si="4"/>
        <v>256</v>
      </c>
      <c r="G9">
        <f t="shared" si="5"/>
        <v>224</v>
      </c>
      <c r="H9" s="112"/>
      <c r="I9">
        <f>BRPL_EOD!AI9+BRPL_EOD!AJ9</f>
        <v>85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70</v>
      </c>
      <c r="N9">
        <f t="shared" si="0"/>
        <v>224</v>
      </c>
      <c r="O9" s="112">
        <f t="shared" si="1"/>
        <v>0</v>
      </c>
      <c r="P9">
        <v>85</v>
      </c>
      <c r="Q9">
        <v>45</v>
      </c>
      <c r="R9">
        <v>5</v>
      </c>
      <c r="S9">
        <v>19</v>
      </c>
      <c r="T9">
        <v>70</v>
      </c>
      <c r="U9" s="114">
        <f t="shared" si="2"/>
        <v>224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</v>
      </c>
      <c r="E10">
        <f>BAWANA!AM10</f>
        <v>0</v>
      </c>
      <c r="F10">
        <f t="shared" si="4"/>
        <v>256</v>
      </c>
      <c r="G10">
        <f t="shared" si="5"/>
        <v>224</v>
      </c>
      <c r="H10" s="112"/>
      <c r="I10">
        <f>BRPL_EOD!AI10+BRPL_EOD!AJ10</f>
        <v>85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70</v>
      </c>
      <c r="N10">
        <f t="shared" si="0"/>
        <v>224</v>
      </c>
      <c r="O10" s="112">
        <f t="shared" si="1"/>
        <v>0</v>
      </c>
      <c r="P10">
        <v>85</v>
      </c>
      <c r="Q10">
        <v>45</v>
      </c>
      <c r="R10">
        <v>5</v>
      </c>
      <c r="S10">
        <v>19</v>
      </c>
      <c r="T10">
        <v>70</v>
      </c>
      <c r="U10" s="114">
        <f t="shared" si="2"/>
        <v>224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214</v>
      </c>
      <c r="E11">
        <f>BAWANA!AM11</f>
        <v>0</v>
      </c>
      <c r="F11">
        <f t="shared" si="4"/>
        <v>256</v>
      </c>
      <c r="G11">
        <f t="shared" si="5"/>
        <v>214</v>
      </c>
      <c r="H11" s="112"/>
      <c r="I11">
        <f>BRPL_EOD!AI11+BRPL_EOD!AJ11</f>
        <v>75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70</v>
      </c>
      <c r="N11">
        <f t="shared" si="0"/>
        <v>214</v>
      </c>
      <c r="O11" s="112">
        <f t="shared" si="1"/>
        <v>0</v>
      </c>
      <c r="P11">
        <v>75</v>
      </c>
      <c r="Q11">
        <v>45</v>
      </c>
      <c r="R11">
        <v>5</v>
      </c>
      <c r="S11">
        <v>19</v>
      </c>
      <c r="T11">
        <v>70</v>
      </c>
      <c r="U11" s="114">
        <f t="shared" si="2"/>
        <v>214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214</v>
      </c>
      <c r="E12">
        <f>BAWANA!AM12</f>
        <v>0</v>
      </c>
      <c r="F12">
        <f t="shared" si="4"/>
        <v>256</v>
      </c>
      <c r="G12">
        <f t="shared" si="5"/>
        <v>214</v>
      </c>
      <c r="H12" s="112"/>
      <c r="I12">
        <f>BRPL_EOD!AI12+BRPL_EOD!AJ12</f>
        <v>75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70</v>
      </c>
      <c r="N12">
        <f t="shared" si="0"/>
        <v>214</v>
      </c>
      <c r="O12" s="112">
        <f t="shared" si="1"/>
        <v>0</v>
      </c>
      <c r="P12">
        <v>75</v>
      </c>
      <c r="Q12">
        <v>45</v>
      </c>
      <c r="R12">
        <v>5</v>
      </c>
      <c r="S12">
        <v>19</v>
      </c>
      <c r="T12">
        <v>70</v>
      </c>
      <c r="U12" s="114">
        <f t="shared" si="2"/>
        <v>214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217.82999999999998</v>
      </c>
      <c r="E13">
        <f>BAWANA!AM13</f>
        <v>0</v>
      </c>
      <c r="F13">
        <f t="shared" si="4"/>
        <v>256</v>
      </c>
      <c r="G13">
        <f t="shared" si="5"/>
        <v>217.82999999999998</v>
      </c>
      <c r="H13" s="112"/>
      <c r="I13">
        <f>BRPL_EOD!AI13+BRPL_EOD!AJ13</f>
        <v>78.459999999999994</v>
      </c>
      <c r="J13">
        <f>BYPL_EOD!AI13+BYPL_EOD!AJ13</f>
        <v>45.37</v>
      </c>
      <c r="K13">
        <f>MES_EOD!AI13+MES_EOD!AJ13</f>
        <v>5</v>
      </c>
      <c r="L13">
        <f>NDMC_EOD!AI13+NDMC_EOD!AJ13</f>
        <v>19</v>
      </c>
      <c r="M13">
        <f>TPDDL_EOD!AI13+TPDDL_EOD!AJ13</f>
        <v>70</v>
      </c>
      <c r="N13">
        <f t="shared" si="0"/>
        <v>217.82999999999998</v>
      </c>
      <c r="O13" s="112">
        <f t="shared" si="1"/>
        <v>0</v>
      </c>
      <c r="P13">
        <v>78.459999999999994</v>
      </c>
      <c r="Q13">
        <v>45.37</v>
      </c>
      <c r="R13">
        <v>5</v>
      </c>
      <c r="S13">
        <v>19</v>
      </c>
      <c r="T13">
        <v>70</v>
      </c>
      <c r="U13" s="114">
        <f t="shared" si="2"/>
        <v>217.82999999999998</v>
      </c>
      <c r="V13" s="112">
        <f t="shared" si="3"/>
        <v>0</v>
      </c>
      <c r="Y13">
        <f>BAWANA!AW13+BAWANA!AX13</f>
        <v>20.170000000000002</v>
      </c>
      <c r="Z13">
        <f>BAWANA!BD13+BAWANA!BE13</f>
        <v>32</v>
      </c>
      <c r="AA13">
        <f>BAWANA!X13+BAWANA!Y13</f>
        <v>20.170000000000002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217.82999999999998</v>
      </c>
      <c r="E14">
        <f>BAWANA!AM14</f>
        <v>0</v>
      </c>
      <c r="F14">
        <f t="shared" si="4"/>
        <v>256</v>
      </c>
      <c r="G14">
        <f t="shared" si="5"/>
        <v>217.82999999999998</v>
      </c>
      <c r="H14" s="112"/>
      <c r="I14">
        <f>BRPL_EOD!AI14+BRPL_EOD!AJ14</f>
        <v>78.459999999999994</v>
      </c>
      <c r="J14">
        <f>BYPL_EOD!AI14+BYPL_EOD!AJ14</f>
        <v>45.37</v>
      </c>
      <c r="K14">
        <f>MES_EOD!AI14+MES_EOD!AJ14</f>
        <v>5</v>
      </c>
      <c r="L14">
        <f>NDMC_EOD!AI14+NDMC_EOD!AJ14</f>
        <v>19</v>
      </c>
      <c r="M14">
        <f>TPDDL_EOD!AI14+TPDDL_EOD!AJ14</f>
        <v>70</v>
      </c>
      <c r="N14">
        <f t="shared" si="0"/>
        <v>217.82999999999998</v>
      </c>
      <c r="O14" s="112">
        <f t="shared" si="1"/>
        <v>0</v>
      </c>
      <c r="P14">
        <v>78.459999999999994</v>
      </c>
      <c r="Q14">
        <v>45.37</v>
      </c>
      <c r="R14">
        <v>5</v>
      </c>
      <c r="S14">
        <v>19</v>
      </c>
      <c r="T14">
        <v>70</v>
      </c>
      <c r="U14" s="114">
        <f t="shared" si="2"/>
        <v>217.82999999999998</v>
      </c>
      <c r="V14" s="112">
        <f t="shared" si="3"/>
        <v>0</v>
      </c>
      <c r="Y14">
        <f>BAWANA!AW14+BAWANA!AX14</f>
        <v>20.170000000000002</v>
      </c>
      <c r="Z14">
        <f>BAWANA!BD14+BAWANA!BE14</f>
        <v>32</v>
      </c>
      <c r="AA14">
        <f>BAWANA!X14+BAWANA!Y14</f>
        <v>20.170000000000002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216.37</v>
      </c>
      <c r="E15">
        <f>BAWANA!AM15</f>
        <v>0</v>
      </c>
      <c r="F15">
        <f t="shared" si="4"/>
        <v>256</v>
      </c>
      <c r="G15">
        <f t="shared" si="5"/>
        <v>216.37</v>
      </c>
      <c r="H15" s="112"/>
      <c r="I15">
        <f>BRPL_EOD!AI15+BRPL_EOD!AJ15</f>
        <v>84.16</v>
      </c>
      <c r="J15">
        <f>BYPL_EOD!AI15+BYPL_EOD!AJ15</f>
        <v>48.67</v>
      </c>
      <c r="K15">
        <f>MES_EOD!AI15+MES_EOD!AJ15</f>
        <v>5</v>
      </c>
      <c r="L15">
        <f>NDMC_EOD!AI15+NDMC_EOD!AJ15</f>
        <v>19.73</v>
      </c>
      <c r="M15">
        <f>TPDDL_EOD!AI15+TPDDL_EOD!AJ15</f>
        <v>58.81</v>
      </c>
      <c r="N15">
        <f t="shared" si="0"/>
        <v>216.36999999999998</v>
      </c>
      <c r="O15" s="112">
        <f t="shared" si="1"/>
        <v>0</v>
      </c>
      <c r="P15">
        <v>84.160000000000011</v>
      </c>
      <c r="Q15">
        <v>48.670000000000009</v>
      </c>
      <c r="R15">
        <v>5.0000000000000009</v>
      </c>
      <c r="S15">
        <v>19.730000000000004</v>
      </c>
      <c r="T15">
        <v>58.810000000000009</v>
      </c>
      <c r="U15" s="114">
        <f t="shared" si="2"/>
        <v>216.37</v>
      </c>
      <c r="V15" s="112">
        <f t="shared" si="3"/>
        <v>0</v>
      </c>
      <c r="Y15">
        <f>BAWANA!AW15+BAWANA!AX15</f>
        <v>21.63</v>
      </c>
      <c r="Z15">
        <f>BAWANA!BD15+BAWANA!BE15</f>
        <v>32</v>
      </c>
      <c r="AA15">
        <f>BAWANA!X15+BAWANA!Y15</f>
        <v>21.63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216.37</v>
      </c>
      <c r="E16">
        <f>BAWANA!AM16</f>
        <v>0</v>
      </c>
      <c r="F16">
        <f t="shared" si="4"/>
        <v>256</v>
      </c>
      <c r="G16">
        <f t="shared" si="5"/>
        <v>216.37</v>
      </c>
      <c r="H16" s="112"/>
      <c r="I16">
        <f>BRPL_EOD!AI16+BRPL_EOD!AJ16</f>
        <v>84.16</v>
      </c>
      <c r="J16">
        <f>BYPL_EOD!AI16+BYPL_EOD!AJ16</f>
        <v>48.67</v>
      </c>
      <c r="K16">
        <f>MES_EOD!AI16+MES_EOD!AJ16</f>
        <v>5</v>
      </c>
      <c r="L16">
        <f>NDMC_EOD!AI16+NDMC_EOD!AJ16</f>
        <v>19.73</v>
      </c>
      <c r="M16">
        <f>TPDDL_EOD!AI16+TPDDL_EOD!AJ16</f>
        <v>58.81</v>
      </c>
      <c r="N16">
        <f t="shared" si="0"/>
        <v>216.36999999999998</v>
      </c>
      <c r="O16" s="112">
        <f t="shared" si="1"/>
        <v>0</v>
      </c>
      <c r="P16">
        <v>84.160000000000011</v>
      </c>
      <c r="Q16">
        <v>48.670000000000009</v>
      </c>
      <c r="R16">
        <v>5.0000000000000009</v>
      </c>
      <c r="S16">
        <v>19.730000000000004</v>
      </c>
      <c r="T16">
        <v>58.810000000000009</v>
      </c>
      <c r="U16" s="114">
        <f t="shared" si="2"/>
        <v>216.37</v>
      </c>
      <c r="V16" s="112">
        <f t="shared" si="3"/>
        <v>0</v>
      </c>
      <c r="Y16">
        <f>BAWANA!AW16+BAWANA!AX16</f>
        <v>21.63</v>
      </c>
      <c r="Z16">
        <f>BAWANA!BD16+BAWANA!BE16</f>
        <v>32</v>
      </c>
      <c r="AA16">
        <f>BAWANA!X16+BAWANA!Y16</f>
        <v>21.63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216.37</v>
      </c>
      <c r="E17">
        <f>BAWANA!AM17</f>
        <v>0</v>
      </c>
      <c r="F17">
        <f t="shared" si="4"/>
        <v>256</v>
      </c>
      <c r="G17">
        <f t="shared" si="5"/>
        <v>216.37</v>
      </c>
      <c r="H17" s="112"/>
      <c r="I17">
        <f>BRPL_EOD!AI17+BRPL_EOD!AJ17</f>
        <v>84.16</v>
      </c>
      <c r="J17">
        <f>BYPL_EOD!AI17+BYPL_EOD!AJ17</f>
        <v>48.67</v>
      </c>
      <c r="K17">
        <f>MES_EOD!AI17+MES_EOD!AJ17</f>
        <v>5</v>
      </c>
      <c r="L17">
        <f>NDMC_EOD!AI17+NDMC_EOD!AJ17</f>
        <v>19.73</v>
      </c>
      <c r="M17">
        <f>TPDDL_EOD!AI17+TPDDL_EOD!AJ17</f>
        <v>58.81</v>
      </c>
      <c r="N17">
        <f t="shared" si="0"/>
        <v>216.36999999999998</v>
      </c>
      <c r="O17" s="112">
        <f t="shared" si="1"/>
        <v>0</v>
      </c>
      <c r="P17">
        <v>84.160000000000011</v>
      </c>
      <c r="Q17">
        <v>48.670000000000009</v>
      </c>
      <c r="R17">
        <v>5.0000000000000009</v>
      </c>
      <c r="S17">
        <v>19.730000000000004</v>
      </c>
      <c r="T17">
        <v>58.810000000000009</v>
      </c>
      <c r="U17" s="114">
        <f t="shared" si="2"/>
        <v>216.37</v>
      </c>
      <c r="V17" s="112">
        <f t="shared" si="3"/>
        <v>0</v>
      </c>
      <c r="Y17">
        <f>BAWANA!AW17+BAWANA!AX17</f>
        <v>21.63</v>
      </c>
      <c r="Z17">
        <f>BAWANA!BD17+BAWANA!BE17</f>
        <v>32</v>
      </c>
      <c r="AA17">
        <f>BAWANA!X17+BAWANA!Y17</f>
        <v>21.63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216.37</v>
      </c>
      <c r="E18">
        <f>BAWANA!AM18</f>
        <v>0</v>
      </c>
      <c r="F18">
        <f t="shared" si="4"/>
        <v>256</v>
      </c>
      <c r="G18">
        <f t="shared" si="5"/>
        <v>216.37</v>
      </c>
      <c r="H18" s="112"/>
      <c r="I18">
        <f>BRPL_EOD!AI18+BRPL_EOD!AJ18</f>
        <v>84.16</v>
      </c>
      <c r="J18">
        <f>BYPL_EOD!AI18+BYPL_EOD!AJ18</f>
        <v>48.67</v>
      </c>
      <c r="K18">
        <f>MES_EOD!AI18+MES_EOD!AJ18</f>
        <v>5</v>
      </c>
      <c r="L18">
        <f>NDMC_EOD!AI18+NDMC_EOD!AJ18</f>
        <v>19.73</v>
      </c>
      <c r="M18">
        <f>TPDDL_EOD!AI18+TPDDL_EOD!AJ18</f>
        <v>58.81</v>
      </c>
      <c r="N18">
        <f t="shared" si="0"/>
        <v>216.36999999999998</v>
      </c>
      <c r="O18" s="112">
        <f t="shared" si="1"/>
        <v>0</v>
      </c>
      <c r="P18">
        <v>84.160000000000011</v>
      </c>
      <c r="Q18">
        <v>48.670000000000009</v>
      </c>
      <c r="R18">
        <v>5.0000000000000009</v>
      </c>
      <c r="S18">
        <v>19.730000000000004</v>
      </c>
      <c r="T18">
        <v>58.810000000000009</v>
      </c>
      <c r="U18" s="114">
        <f t="shared" si="2"/>
        <v>216.37</v>
      </c>
      <c r="V18" s="112">
        <f t="shared" si="3"/>
        <v>0</v>
      </c>
      <c r="Y18">
        <f>BAWANA!AW18+BAWANA!AX18</f>
        <v>21.63</v>
      </c>
      <c r="Z18">
        <f>BAWANA!BD18+BAWANA!BE18</f>
        <v>32</v>
      </c>
      <c r="AA18">
        <f>BAWANA!X18+BAWANA!Y18</f>
        <v>21.63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216.37</v>
      </c>
      <c r="E19">
        <f>BAWANA!AM19</f>
        <v>0</v>
      </c>
      <c r="F19">
        <f t="shared" si="4"/>
        <v>256</v>
      </c>
      <c r="G19">
        <f t="shared" si="5"/>
        <v>216.37</v>
      </c>
      <c r="H19" s="112"/>
      <c r="I19">
        <f>BRPL_EOD!AI19+BRPL_EOD!AJ19</f>
        <v>84.16</v>
      </c>
      <c r="J19">
        <f>BYPL_EOD!AI19+BYPL_EOD!AJ19</f>
        <v>48.67</v>
      </c>
      <c r="K19">
        <f>MES_EOD!AI19+MES_EOD!AJ19</f>
        <v>5</v>
      </c>
      <c r="L19">
        <f>NDMC_EOD!AI19+NDMC_EOD!AJ19</f>
        <v>19.73</v>
      </c>
      <c r="M19">
        <f>TPDDL_EOD!AI19+TPDDL_EOD!AJ19</f>
        <v>58.81</v>
      </c>
      <c r="N19">
        <f t="shared" si="0"/>
        <v>216.36999999999998</v>
      </c>
      <c r="O19" s="112">
        <f t="shared" si="1"/>
        <v>0</v>
      </c>
      <c r="P19">
        <v>84.160000000000011</v>
      </c>
      <c r="Q19">
        <v>48.670000000000009</v>
      </c>
      <c r="R19">
        <v>5.0000000000000009</v>
      </c>
      <c r="S19">
        <v>19.730000000000004</v>
      </c>
      <c r="T19">
        <v>58.810000000000009</v>
      </c>
      <c r="U19" s="114">
        <f t="shared" si="2"/>
        <v>216.37</v>
      </c>
      <c r="V19" s="112">
        <f t="shared" si="3"/>
        <v>0</v>
      </c>
      <c r="Y19">
        <f>BAWANA!AW19+BAWANA!AX19</f>
        <v>21.63</v>
      </c>
      <c r="Z19">
        <f>BAWANA!BD19+BAWANA!BE19</f>
        <v>32</v>
      </c>
      <c r="AA19">
        <f>BAWANA!X19+BAWANA!Y19</f>
        <v>21.63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216.37</v>
      </c>
      <c r="E20">
        <f>BAWANA!AM20</f>
        <v>0</v>
      </c>
      <c r="F20">
        <f t="shared" si="4"/>
        <v>256</v>
      </c>
      <c r="G20">
        <f t="shared" si="5"/>
        <v>216.37</v>
      </c>
      <c r="H20" s="112"/>
      <c r="I20">
        <f>BRPL_EOD!AI20+BRPL_EOD!AJ20</f>
        <v>84.16</v>
      </c>
      <c r="J20">
        <f>BYPL_EOD!AI20+BYPL_EOD!AJ20</f>
        <v>48.67</v>
      </c>
      <c r="K20">
        <f>MES_EOD!AI20+MES_EOD!AJ20</f>
        <v>5</v>
      </c>
      <c r="L20">
        <f>NDMC_EOD!AI20+NDMC_EOD!AJ20</f>
        <v>19.73</v>
      </c>
      <c r="M20">
        <f>TPDDL_EOD!AI20+TPDDL_EOD!AJ20</f>
        <v>58.81</v>
      </c>
      <c r="N20">
        <f t="shared" si="0"/>
        <v>216.36999999999998</v>
      </c>
      <c r="O20" s="112">
        <f t="shared" si="1"/>
        <v>0</v>
      </c>
      <c r="P20">
        <v>84.160000000000011</v>
      </c>
      <c r="Q20">
        <v>48.670000000000009</v>
      </c>
      <c r="R20">
        <v>5.0000000000000009</v>
      </c>
      <c r="S20">
        <v>19.730000000000004</v>
      </c>
      <c r="T20">
        <v>58.810000000000009</v>
      </c>
      <c r="U20" s="114">
        <f t="shared" si="2"/>
        <v>216.37</v>
      </c>
      <c r="V20" s="112">
        <f t="shared" si="3"/>
        <v>0</v>
      </c>
      <c r="Y20">
        <f>BAWANA!AW20+BAWANA!AX20</f>
        <v>21.63</v>
      </c>
      <c r="Z20">
        <f>BAWANA!BD20+BAWANA!BE20</f>
        <v>32</v>
      </c>
      <c r="AA20">
        <f>BAWANA!X20+BAWANA!Y20</f>
        <v>21.63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216.37</v>
      </c>
      <c r="E21">
        <f>BAWANA!AM21</f>
        <v>0</v>
      </c>
      <c r="F21">
        <f t="shared" si="4"/>
        <v>256</v>
      </c>
      <c r="G21">
        <f t="shared" si="5"/>
        <v>216.37</v>
      </c>
      <c r="H21" s="112"/>
      <c r="I21">
        <f>BRPL_EOD!AI21+BRPL_EOD!AJ21</f>
        <v>84.16</v>
      </c>
      <c r="J21">
        <f>BYPL_EOD!AI21+BYPL_EOD!AJ21</f>
        <v>48.67</v>
      </c>
      <c r="K21">
        <f>MES_EOD!AI21+MES_EOD!AJ21</f>
        <v>5</v>
      </c>
      <c r="L21">
        <f>NDMC_EOD!AI21+NDMC_EOD!AJ21</f>
        <v>19.73</v>
      </c>
      <c r="M21">
        <f>TPDDL_EOD!AI21+TPDDL_EOD!AJ21</f>
        <v>58.81</v>
      </c>
      <c r="N21">
        <f t="shared" si="0"/>
        <v>216.36999999999998</v>
      </c>
      <c r="O21" s="112">
        <f t="shared" si="1"/>
        <v>0</v>
      </c>
      <c r="P21">
        <v>84.160000000000011</v>
      </c>
      <c r="Q21">
        <v>48.670000000000009</v>
      </c>
      <c r="R21">
        <v>5.0000000000000009</v>
      </c>
      <c r="S21">
        <v>19.730000000000004</v>
      </c>
      <c r="T21">
        <v>58.810000000000009</v>
      </c>
      <c r="U21" s="114">
        <f t="shared" si="2"/>
        <v>216.37</v>
      </c>
      <c r="V21" s="112">
        <f t="shared" si="3"/>
        <v>0</v>
      </c>
      <c r="Y21">
        <f>BAWANA!AW21+BAWANA!AX21</f>
        <v>21.63</v>
      </c>
      <c r="Z21">
        <f>BAWANA!BD21+BAWANA!BE21</f>
        <v>32</v>
      </c>
      <c r="AA21">
        <f>BAWANA!X21+BAWANA!Y21</f>
        <v>21.63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216.37</v>
      </c>
      <c r="E22">
        <f>BAWANA!AM22</f>
        <v>0</v>
      </c>
      <c r="F22">
        <f t="shared" si="4"/>
        <v>256</v>
      </c>
      <c r="G22">
        <f t="shared" si="5"/>
        <v>216.37</v>
      </c>
      <c r="H22" s="112"/>
      <c r="I22">
        <f>BRPL_EOD!AI22+BRPL_EOD!AJ22</f>
        <v>84.16</v>
      </c>
      <c r="J22">
        <f>BYPL_EOD!AI22+BYPL_EOD!AJ22</f>
        <v>48.67</v>
      </c>
      <c r="K22">
        <f>MES_EOD!AI22+MES_EOD!AJ22</f>
        <v>5</v>
      </c>
      <c r="L22">
        <f>NDMC_EOD!AI22+NDMC_EOD!AJ22</f>
        <v>19.73</v>
      </c>
      <c r="M22">
        <f>TPDDL_EOD!AI22+TPDDL_EOD!AJ22</f>
        <v>58.81</v>
      </c>
      <c r="N22">
        <f t="shared" si="0"/>
        <v>216.36999999999998</v>
      </c>
      <c r="O22" s="112">
        <f t="shared" si="1"/>
        <v>0</v>
      </c>
      <c r="P22">
        <v>84.160000000000011</v>
      </c>
      <c r="Q22">
        <v>48.670000000000009</v>
      </c>
      <c r="R22">
        <v>5.0000000000000009</v>
      </c>
      <c r="S22">
        <v>19.730000000000004</v>
      </c>
      <c r="T22">
        <v>58.810000000000009</v>
      </c>
      <c r="U22" s="114">
        <f t="shared" si="2"/>
        <v>216.37</v>
      </c>
      <c r="V22" s="112">
        <f t="shared" si="3"/>
        <v>0</v>
      </c>
      <c r="Y22">
        <f>BAWANA!AW22+BAWANA!AX22</f>
        <v>21.63</v>
      </c>
      <c r="Z22">
        <f>BAWANA!BD22+BAWANA!BE22</f>
        <v>32</v>
      </c>
      <c r="AA22">
        <f>BAWANA!X22+BAWANA!Y22</f>
        <v>21.63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216.37</v>
      </c>
      <c r="E23">
        <f>BAWANA!AM23</f>
        <v>0</v>
      </c>
      <c r="F23">
        <f t="shared" si="4"/>
        <v>256</v>
      </c>
      <c r="G23">
        <f t="shared" si="5"/>
        <v>216.37</v>
      </c>
      <c r="H23" s="112"/>
      <c r="I23">
        <f>BRPL_EOD!AI23+BRPL_EOD!AJ23</f>
        <v>84.16</v>
      </c>
      <c r="J23">
        <f>BYPL_EOD!AI23+BYPL_EOD!AJ23</f>
        <v>48.67</v>
      </c>
      <c r="K23">
        <f>MES_EOD!AI23+MES_EOD!AJ23</f>
        <v>5</v>
      </c>
      <c r="L23">
        <f>NDMC_EOD!AI23+NDMC_EOD!AJ23</f>
        <v>19.73</v>
      </c>
      <c r="M23">
        <f>TPDDL_EOD!AI23+TPDDL_EOD!AJ23</f>
        <v>58.81</v>
      </c>
      <c r="N23">
        <f t="shared" si="0"/>
        <v>216.36999999999998</v>
      </c>
      <c r="O23" s="112">
        <f t="shared" si="1"/>
        <v>0</v>
      </c>
      <c r="P23">
        <v>84.160000000000011</v>
      </c>
      <c r="Q23">
        <v>48.670000000000009</v>
      </c>
      <c r="R23">
        <v>5.0000000000000009</v>
      </c>
      <c r="S23">
        <v>19.730000000000004</v>
      </c>
      <c r="T23">
        <v>58.810000000000009</v>
      </c>
      <c r="U23" s="114">
        <f t="shared" si="2"/>
        <v>216.37</v>
      </c>
      <c r="V23" s="112">
        <f t="shared" si="3"/>
        <v>0</v>
      </c>
      <c r="Y23">
        <f>BAWANA!AW23+BAWANA!AX23</f>
        <v>21.63</v>
      </c>
      <c r="Z23">
        <f>BAWANA!BD23+BAWANA!BE23</f>
        <v>32</v>
      </c>
      <c r="AA23">
        <f>BAWANA!X23+BAWANA!Y23</f>
        <v>21.63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216.37</v>
      </c>
      <c r="E24">
        <f>BAWANA!AM24</f>
        <v>0</v>
      </c>
      <c r="F24">
        <f t="shared" si="4"/>
        <v>256</v>
      </c>
      <c r="G24">
        <f t="shared" si="5"/>
        <v>216.37</v>
      </c>
      <c r="H24" s="112"/>
      <c r="I24">
        <f>BRPL_EOD!AI24+BRPL_EOD!AJ24</f>
        <v>84.16</v>
      </c>
      <c r="J24">
        <f>BYPL_EOD!AI24+BYPL_EOD!AJ24</f>
        <v>48.67</v>
      </c>
      <c r="K24">
        <f>MES_EOD!AI24+MES_EOD!AJ24</f>
        <v>5</v>
      </c>
      <c r="L24">
        <f>NDMC_EOD!AI24+NDMC_EOD!AJ24</f>
        <v>19.73</v>
      </c>
      <c r="M24">
        <f>TPDDL_EOD!AI24+TPDDL_EOD!AJ24</f>
        <v>58.81</v>
      </c>
      <c r="N24">
        <f t="shared" si="0"/>
        <v>216.36999999999998</v>
      </c>
      <c r="O24" s="112">
        <f t="shared" si="1"/>
        <v>0</v>
      </c>
      <c r="P24">
        <v>84.160000000000011</v>
      </c>
      <c r="Q24">
        <v>48.670000000000009</v>
      </c>
      <c r="R24">
        <v>5.0000000000000009</v>
      </c>
      <c r="S24">
        <v>19.730000000000004</v>
      </c>
      <c r="T24">
        <v>58.810000000000009</v>
      </c>
      <c r="U24" s="114">
        <f t="shared" si="2"/>
        <v>216.37</v>
      </c>
      <c r="V24" s="112">
        <f t="shared" si="3"/>
        <v>0</v>
      </c>
      <c r="Y24">
        <f>BAWANA!AW24+BAWANA!AX24</f>
        <v>21.63</v>
      </c>
      <c r="Z24">
        <f>BAWANA!BD24+BAWANA!BE24</f>
        <v>32</v>
      </c>
      <c r="AA24">
        <f>BAWANA!X24+BAWANA!Y24</f>
        <v>21.63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216.37</v>
      </c>
      <c r="E25">
        <f>BAWANA!AM25</f>
        <v>0</v>
      </c>
      <c r="F25">
        <f t="shared" si="4"/>
        <v>256</v>
      </c>
      <c r="G25">
        <f t="shared" si="5"/>
        <v>216.37</v>
      </c>
      <c r="H25" s="112"/>
      <c r="I25">
        <f>BRPL_EOD!AI25+BRPL_EOD!AJ25</f>
        <v>84.16</v>
      </c>
      <c r="J25">
        <f>BYPL_EOD!AI25+BYPL_EOD!AJ25</f>
        <v>48.67</v>
      </c>
      <c r="K25">
        <f>MES_EOD!AI25+MES_EOD!AJ25</f>
        <v>5</v>
      </c>
      <c r="L25">
        <f>NDMC_EOD!AI25+NDMC_EOD!AJ25</f>
        <v>19.73</v>
      </c>
      <c r="M25">
        <f>TPDDL_EOD!AI25+TPDDL_EOD!AJ25</f>
        <v>58.81</v>
      </c>
      <c r="N25">
        <f t="shared" si="0"/>
        <v>216.36999999999998</v>
      </c>
      <c r="O25" s="112">
        <f t="shared" si="1"/>
        <v>0</v>
      </c>
      <c r="P25">
        <v>84.160000000000011</v>
      </c>
      <c r="Q25">
        <v>48.670000000000009</v>
      </c>
      <c r="R25">
        <v>5.0000000000000009</v>
      </c>
      <c r="S25">
        <v>19.730000000000004</v>
      </c>
      <c r="T25">
        <v>58.810000000000009</v>
      </c>
      <c r="U25" s="114">
        <f t="shared" si="2"/>
        <v>216.37</v>
      </c>
      <c r="V25" s="112">
        <f t="shared" si="3"/>
        <v>0</v>
      </c>
      <c r="Y25">
        <f>BAWANA!AW25+BAWANA!AX25</f>
        <v>21.63</v>
      </c>
      <c r="Z25">
        <f>BAWANA!BD25+BAWANA!BE25</f>
        <v>32</v>
      </c>
      <c r="AA25">
        <f>BAWANA!X25+BAWANA!Y25</f>
        <v>21.63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216.37</v>
      </c>
      <c r="E26">
        <f>BAWANA!AM26</f>
        <v>0</v>
      </c>
      <c r="F26">
        <f t="shared" si="4"/>
        <v>256</v>
      </c>
      <c r="G26">
        <f t="shared" si="5"/>
        <v>216.37</v>
      </c>
      <c r="H26" s="112"/>
      <c r="I26">
        <f>BRPL_EOD!AI26+BRPL_EOD!AJ26</f>
        <v>84.16</v>
      </c>
      <c r="J26">
        <f>BYPL_EOD!AI26+BYPL_EOD!AJ26</f>
        <v>48.67</v>
      </c>
      <c r="K26">
        <f>MES_EOD!AI26+MES_EOD!AJ26</f>
        <v>5</v>
      </c>
      <c r="L26">
        <f>NDMC_EOD!AI26+NDMC_EOD!AJ26</f>
        <v>19.73</v>
      </c>
      <c r="M26">
        <f>TPDDL_EOD!AI26+TPDDL_EOD!AJ26</f>
        <v>58.81</v>
      </c>
      <c r="N26">
        <f t="shared" si="0"/>
        <v>216.36999999999998</v>
      </c>
      <c r="O26" s="112">
        <f t="shared" si="1"/>
        <v>0</v>
      </c>
      <c r="P26">
        <v>84.160000000000011</v>
      </c>
      <c r="Q26">
        <v>48.670000000000009</v>
      </c>
      <c r="R26">
        <v>5.0000000000000009</v>
      </c>
      <c r="S26">
        <v>19.730000000000004</v>
      </c>
      <c r="T26">
        <v>58.810000000000009</v>
      </c>
      <c r="U26" s="114">
        <f t="shared" si="2"/>
        <v>216.37</v>
      </c>
      <c r="V26" s="112">
        <f t="shared" si="3"/>
        <v>0</v>
      </c>
      <c r="Y26">
        <f>BAWANA!AW26+BAWANA!AX26</f>
        <v>21.63</v>
      </c>
      <c r="Z26">
        <f>BAWANA!BD26+BAWANA!BE26</f>
        <v>32</v>
      </c>
      <c r="AA26">
        <f>BAWANA!X26+BAWANA!Y26</f>
        <v>21.63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216.37</v>
      </c>
      <c r="E27">
        <f>BAWANA!AM27</f>
        <v>0</v>
      </c>
      <c r="F27">
        <f t="shared" si="4"/>
        <v>256</v>
      </c>
      <c r="G27">
        <f t="shared" si="5"/>
        <v>216.37</v>
      </c>
      <c r="H27" s="112"/>
      <c r="I27">
        <f>BRPL_EOD!AI27+BRPL_EOD!AJ27</f>
        <v>84.16</v>
      </c>
      <c r="J27">
        <f>BYPL_EOD!AI27+BYPL_EOD!AJ27</f>
        <v>48.67</v>
      </c>
      <c r="K27">
        <f>MES_EOD!AI27+MES_EOD!AJ27</f>
        <v>5</v>
      </c>
      <c r="L27">
        <f>NDMC_EOD!AI27+NDMC_EOD!AJ27</f>
        <v>19.73</v>
      </c>
      <c r="M27">
        <f>TPDDL_EOD!AI27+TPDDL_EOD!AJ27</f>
        <v>58.81</v>
      </c>
      <c r="N27">
        <f t="shared" si="0"/>
        <v>216.36999999999998</v>
      </c>
      <c r="O27" s="112">
        <f t="shared" si="1"/>
        <v>0</v>
      </c>
      <c r="P27">
        <v>84.160000000000011</v>
      </c>
      <c r="Q27">
        <v>48.670000000000009</v>
      </c>
      <c r="R27">
        <v>5.0000000000000009</v>
      </c>
      <c r="S27">
        <v>19.730000000000004</v>
      </c>
      <c r="T27">
        <v>58.810000000000009</v>
      </c>
      <c r="U27" s="114">
        <f t="shared" si="2"/>
        <v>216.37</v>
      </c>
      <c r="V27" s="112">
        <f t="shared" si="3"/>
        <v>0</v>
      </c>
      <c r="Y27">
        <f>BAWANA!AW27+BAWANA!AX27</f>
        <v>21.63</v>
      </c>
      <c r="Z27">
        <f>BAWANA!BD27+BAWANA!BE27</f>
        <v>32</v>
      </c>
      <c r="AA27">
        <f>BAWANA!X27+BAWANA!Y27</f>
        <v>21.63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216.37</v>
      </c>
      <c r="E28">
        <f>BAWANA!AM28</f>
        <v>0</v>
      </c>
      <c r="F28">
        <f t="shared" si="4"/>
        <v>256</v>
      </c>
      <c r="G28">
        <f t="shared" si="5"/>
        <v>216.37</v>
      </c>
      <c r="H28" s="112"/>
      <c r="I28">
        <f>BRPL_EOD!AI28+BRPL_EOD!AJ28</f>
        <v>84.16</v>
      </c>
      <c r="J28">
        <f>BYPL_EOD!AI28+BYPL_EOD!AJ28</f>
        <v>48.67</v>
      </c>
      <c r="K28">
        <f>MES_EOD!AI28+MES_EOD!AJ28</f>
        <v>5</v>
      </c>
      <c r="L28">
        <f>NDMC_EOD!AI28+NDMC_EOD!AJ28</f>
        <v>19.73</v>
      </c>
      <c r="M28">
        <f>TPDDL_EOD!AI28+TPDDL_EOD!AJ28</f>
        <v>58.81</v>
      </c>
      <c r="N28">
        <f t="shared" si="0"/>
        <v>216.36999999999998</v>
      </c>
      <c r="O28" s="112">
        <f t="shared" si="1"/>
        <v>0</v>
      </c>
      <c r="P28">
        <v>84.160000000000011</v>
      </c>
      <c r="Q28">
        <v>48.670000000000009</v>
      </c>
      <c r="R28">
        <v>5.0000000000000009</v>
      </c>
      <c r="S28">
        <v>19.730000000000004</v>
      </c>
      <c r="T28">
        <v>58.810000000000009</v>
      </c>
      <c r="U28" s="114">
        <f t="shared" si="2"/>
        <v>216.37</v>
      </c>
      <c r="V28" s="112">
        <f t="shared" si="3"/>
        <v>0</v>
      </c>
      <c r="Y28">
        <f>BAWANA!AW28+BAWANA!AX28</f>
        <v>21.63</v>
      </c>
      <c r="Z28">
        <f>BAWANA!BD28+BAWANA!BE28</f>
        <v>32</v>
      </c>
      <c r="AA28">
        <f>BAWANA!X28+BAWANA!Y28</f>
        <v>21.63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216.37</v>
      </c>
      <c r="E29">
        <f>BAWANA!AM29</f>
        <v>0</v>
      </c>
      <c r="F29">
        <f t="shared" si="4"/>
        <v>256</v>
      </c>
      <c r="G29">
        <f t="shared" si="5"/>
        <v>216.37</v>
      </c>
      <c r="H29" s="112"/>
      <c r="I29">
        <f>BRPL_EOD!AI29+BRPL_EOD!AJ29</f>
        <v>84.16</v>
      </c>
      <c r="J29">
        <f>BYPL_EOD!AI29+BYPL_EOD!AJ29</f>
        <v>48.67</v>
      </c>
      <c r="K29">
        <f>MES_EOD!AI29+MES_EOD!AJ29</f>
        <v>5</v>
      </c>
      <c r="L29">
        <f>NDMC_EOD!AI29+NDMC_EOD!AJ29</f>
        <v>19.73</v>
      </c>
      <c r="M29">
        <f>TPDDL_EOD!AI29+TPDDL_EOD!AJ29</f>
        <v>58.81</v>
      </c>
      <c r="N29">
        <f t="shared" si="0"/>
        <v>216.36999999999998</v>
      </c>
      <c r="O29" s="112">
        <f t="shared" si="1"/>
        <v>0</v>
      </c>
      <c r="P29">
        <v>84.160000000000011</v>
      </c>
      <c r="Q29">
        <v>48.670000000000009</v>
      </c>
      <c r="R29">
        <v>5.0000000000000009</v>
      </c>
      <c r="S29">
        <v>19.730000000000004</v>
      </c>
      <c r="T29">
        <v>58.810000000000009</v>
      </c>
      <c r="U29" s="114">
        <f t="shared" si="2"/>
        <v>216.37</v>
      </c>
      <c r="V29" s="112">
        <f t="shared" si="3"/>
        <v>0</v>
      </c>
      <c r="Y29">
        <f>BAWANA!AW29+BAWANA!AX29</f>
        <v>21.63</v>
      </c>
      <c r="Z29">
        <f>BAWANA!BD29+BAWANA!BE29</f>
        <v>32</v>
      </c>
      <c r="AA29">
        <f>BAWANA!X29+BAWANA!Y29</f>
        <v>21.63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216.37</v>
      </c>
      <c r="E30">
        <f>BAWANA!AM30</f>
        <v>0</v>
      </c>
      <c r="F30">
        <f t="shared" si="4"/>
        <v>256</v>
      </c>
      <c r="G30">
        <f t="shared" si="5"/>
        <v>216.37</v>
      </c>
      <c r="H30" s="112"/>
      <c r="I30">
        <f>BRPL_EOD!AI30+BRPL_EOD!AJ30</f>
        <v>84.16</v>
      </c>
      <c r="J30">
        <f>BYPL_EOD!AI30+BYPL_EOD!AJ30</f>
        <v>48.67</v>
      </c>
      <c r="K30">
        <f>MES_EOD!AI30+MES_EOD!AJ30</f>
        <v>5</v>
      </c>
      <c r="L30">
        <f>NDMC_EOD!AI30+NDMC_EOD!AJ30</f>
        <v>19.73</v>
      </c>
      <c r="M30">
        <f>TPDDL_EOD!AI30+TPDDL_EOD!AJ30</f>
        <v>58.81</v>
      </c>
      <c r="N30">
        <f t="shared" si="0"/>
        <v>216.36999999999998</v>
      </c>
      <c r="O30" s="112">
        <f t="shared" si="1"/>
        <v>0</v>
      </c>
      <c r="P30">
        <v>84.160000000000011</v>
      </c>
      <c r="Q30">
        <v>48.670000000000009</v>
      </c>
      <c r="R30">
        <v>5.0000000000000009</v>
      </c>
      <c r="S30">
        <v>19.730000000000004</v>
      </c>
      <c r="T30">
        <v>58.810000000000009</v>
      </c>
      <c r="U30" s="114">
        <f t="shared" si="2"/>
        <v>216.37</v>
      </c>
      <c r="V30" s="112">
        <f t="shared" si="3"/>
        <v>0</v>
      </c>
      <c r="Y30">
        <f>BAWANA!AW30+BAWANA!AX30</f>
        <v>21.63</v>
      </c>
      <c r="Z30">
        <f>BAWANA!BD30+BAWANA!BE30</f>
        <v>32</v>
      </c>
      <c r="AA30">
        <f>BAWANA!X30+BAWANA!Y30</f>
        <v>21.63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216.37</v>
      </c>
      <c r="E31">
        <f>BAWANA!AM31</f>
        <v>0</v>
      </c>
      <c r="F31">
        <f t="shared" si="4"/>
        <v>256</v>
      </c>
      <c r="G31">
        <f t="shared" si="5"/>
        <v>216.37</v>
      </c>
      <c r="H31" s="112"/>
      <c r="I31">
        <f>BRPL_EOD!AI31+BRPL_EOD!AJ31</f>
        <v>84.16</v>
      </c>
      <c r="J31">
        <f>BYPL_EOD!AI31+BYPL_EOD!AJ31</f>
        <v>48.67</v>
      </c>
      <c r="K31">
        <f>MES_EOD!AI31+MES_EOD!AJ31</f>
        <v>5</v>
      </c>
      <c r="L31">
        <f>NDMC_EOD!AI31+NDMC_EOD!AJ31</f>
        <v>19.73</v>
      </c>
      <c r="M31">
        <f>TPDDL_EOD!AI31+TPDDL_EOD!AJ31</f>
        <v>58.81</v>
      </c>
      <c r="N31">
        <f t="shared" si="0"/>
        <v>216.36999999999998</v>
      </c>
      <c r="O31" s="112">
        <f t="shared" si="1"/>
        <v>0</v>
      </c>
      <c r="P31">
        <v>84.160000000000011</v>
      </c>
      <c r="Q31">
        <v>48.670000000000009</v>
      </c>
      <c r="R31">
        <v>5.0000000000000009</v>
      </c>
      <c r="S31">
        <v>19.730000000000004</v>
      </c>
      <c r="T31">
        <v>58.810000000000009</v>
      </c>
      <c r="U31" s="114">
        <f t="shared" si="2"/>
        <v>216.37</v>
      </c>
      <c r="V31" s="112">
        <f t="shared" si="3"/>
        <v>0</v>
      </c>
      <c r="Y31">
        <f>BAWANA!AW31+BAWANA!AX31</f>
        <v>21.63</v>
      </c>
      <c r="Z31">
        <f>BAWANA!BD31+BAWANA!BE31</f>
        <v>32</v>
      </c>
      <c r="AA31">
        <f>BAWANA!X31+BAWANA!Y31</f>
        <v>21.63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216.37</v>
      </c>
      <c r="E32">
        <f>BAWANA!AM32</f>
        <v>0</v>
      </c>
      <c r="F32">
        <f t="shared" si="4"/>
        <v>256</v>
      </c>
      <c r="G32">
        <f t="shared" si="5"/>
        <v>216.37</v>
      </c>
      <c r="H32" s="112"/>
      <c r="I32">
        <f>BRPL_EOD!AI32+BRPL_EOD!AJ32</f>
        <v>84.16</v>
      </c>
      <c r="J32">
        <f>BYPL_EOD!AI32+BYPL_EOD!AJ32</f>
        <v>48.67</v>
      </c>
      <c r="K32">
        <f>MES_EOD!AI32+MES_EOD!AJ32</f>
        <v>5</v>
      </c>
      <c r="L32">
        <f>NDMC_EOD!AI32+NDMC_EOD!AJ32</f>
        <v>19.73</v>
      </c>
      <c r="M32">
        <f>TPDDL_EOD!AI32+TPDDL_EOD!AJ32</f>
        <v>58.81</v>
      </c>
      <c r="N32">
        <f t="shared" si="0"/>
        <v>216.36999999999998</v>
      </c>
      <c r="O32" s="112">
        <f t="shared" si="1"/>
        <v>0</v>
      </c>
      <c r="P32">
        <v>84.160000000000011</v>
      </c>
      <c r="Q32">
        <v>48.670000000000009</v>
      </c>
      <c r="R32">
        <v>5.0000000000000009</v>
      </c>
      <c r="S32">
        <v>19.730000000000004</v>
      </c>
      <c r="T32">
        <v>58.810000000000009</v>
      </c>
      <c r="U32" s="114">
        <f t="shared" si="2"/>
        <v>216.37</v>
      </c>
      <c r="V32" s="112">
        <f t="shared" si="3"/>
        <v>0</v>
      </c>
      <c r="Y32">
        <f>BAWANA!AW32+BAWANA!AX32</f>
        <v>21.63</v>
      </c>
      <c r="Z32">
        <f>BAWANA!BD32+BAWANA!BE32</f>
        <v>32</v>
      </c>
      <c r="AA32">
        <f>BAWANA!X32+BAWANA!Y32</f>
        <v>21.63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216.37</v>
      </c>
      <c r="E33">
        <f>BAWANA!AM33</f>
        <v>0</v>
      </c>
      <c r="F33">
        <f t="shared" si="4"/>
        <v>256</v>
      </c>
      <c r="G33">
        <f t="shared" si="5"/>
        <v>216.37</v>
      </c>
      <c r="H33" s="112"/>
      <c r="I33">
        <f>BRPL_EOD!AI33+BRPL_EOD!AJ33</f>
        <v>84.16</v>
      </c>
      <c r="J33">
        <f>BYPL_EOD!AI33+BYPL_EOD!AJ33</f>
        <v>48.67</v>
      </c>
      <c r="K33">
        <f>MES_EOD!AI33+MES_EOD!AJ33</f>
        <v>5</v>
      </c>
      <c r="L33">
        <f>NDMC_EOD!AI33+NDMC_EOD!AJ33</f>
        <v>19.73</v>
      </c>
      <c r="M33">
        <f>TPDDL_EOD!AI33+TPDDL_EOD!AJ33</f>
        <v>58.81</v>
      </c>
      <c r="N33">
        <f t="shared" si="0"/>
        <v>216.36999999999998</v>
      </c>
      <c r="O33" s="112">
        <f t="shared" si="1"/>
        <v>0</v>
      </c>
      <c r="P33">
        <v>84.160000000000011</v>
      </c>
      <c r="Q33">
        <v>48.670000000000009</v>
      </c>
      <c r="R33">
        <v>5.0000000000000009</v>
      </c>
      <c r="S33">
        <v>19.730000000000004</v>
      </c>
      <c r="T33">
        <v>58.810000000000009</v>
      </c>
      <c r="U33" s="114">
        <f t="shared" si="2"/>
        <v>216.37</v>
      </c>
      <c r="V33" s="112">
        <f t="shared" si="3"/>
        <v>0</v>
      </c>
      <c r="Y33">
        <f>BAWANA!AW33+BAWANA!AX33</f>
        <v>21.63</v>
      </c>
      <c r="Z33">
        <f>BAWANA!BD33+BAWANA!BE33</f>
        <v>32</v>
      </c>
      <c r="AA33">
        <f>BAWANA!X33+BAWANA!Y33</f>
        <v>21.63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216.37</v>
      </c>
      <c r="E34">
        <f>BAWANA!AM34</f>
        <v>0</v>
      </c>
      <c r="F34">
        <f t="shared" si="4"/>
        <v>256</v>
      </c>
      <c r="G34">
        <f t="shared" si="5"/>
        <v>216.37</v>
      </c>
      <c r="H34" s="112"/>
      <c r="I34">
        <f>BRPL_EOD!AI34+BRPL_EOD!AJ34</f>
        <v>84.16</v>
      </c>
      <c r="J34">
        <f>BYPL_EOD!AI34+BYPL_EOD!AJ34</f>
        <v>48.67</v>
      </c>
      <c r="K34">
        <f>MES_EOD!AI34+MES_EOD!AJ34</f>
        <v>5</v>
      </c>
      <c r="L34">
        <f>NDMC_EOD!AI34+NDMC_EOD!AJ34</f>
        <v>19.73</v>
      </c>
      <c r="M34">
        <f>TPDDL_EOD!AI34+TPDDL_EOD!AJ34</f>
        <v>58.81</v>
      </c>
      <c r="N34">
        <f t="shared" si="0"/>
        <v>216.36999999999998</v>
      </c>
      <c r="O34" s="112">
        <f t="shared" si="1"/>
        <v>0</v>
      </c>
      <c r="P34">
        <v>84.160000000000011</v>
      </c>
      <c r="Q34">
        <v>48.670000000000009</v>
      </c>
      <c r="R34">
        <v>5.0000000000000009</v>
      </c>
      <c r="S34">
        <v>19.730000000000004</v>
      </c>
      <c r="T34">
        <v>58.810000000000009</v>
      </c>
      <c r="U34" s="114">
        <f t="shared" si="2"/>
        <v>216.37</v>
      </c>
      <c r="V34" s="112">
        <f t="shared" si="3"/>
        <v>0</v>
      </c>
      <c r="Y34">
        <f>BAWANA!AW34+BAWANA!AX34</f>
        <v>21.63</v>
      </c>
      <c r="Z34">
        <f>BAWANA!BD34+BAWANA!BE34</f>
        <v>32</v>
      </c>
      <c r="AA34">
        <f>BAWANA!X34+BAWANA!Y34</f>
        <v>21.63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216.37</v>
      </c>
      <c r="E35">
        <f>BAWANA!AM35</f>
        <v>0</v>
      </c>
      <c r="F35">
        <f t="shared" si="4"/>
        <v>256</v>
      </c>
      <c r="G35">
        <f t="shared" si="5"/>
        <v>216.37</v>
      </c>
      <c r="H35" s="112"/>
      <c r="I35">
        <f>BRPL_EOD!AI35+BRPL_EOD!AJ35</f>
        <v>84.16</v>
      </c>
      <c r="J35">
        <f>BYPL_EOD!AI35+BYPL_EOD!AJ35</f>
        <v>48.67</v>
      </c>
      <c r="K35">
        <f>MES_EOD!AI35+MES_EOD!AJ35</f>
        <v>5</v>
      </c>
      <c r="L35">
        <f>NDMC_EOD!AI35+NDMC_EOD!AJ35</f>
        <v>19.73</v>
      </c>
      <c r="M35">
        <f>TPDDL_EOD!AI35+TPDDL_EOD!AJ35</f>
        <v>58.81</v>
      </c>
      <c r="N35">
        <f t="shared" si="0"/>
        <v>216.36999999999998</v>
      </c>
      <c r="O35" s="112">
        <f t="shared" si="1"/>
        <v>0</v>
      </c>
      <c r="P35">
        <v>84.160000000000011</v>
      </c>
      <c r="Q35">
        <v>48.670000000000009</v>
      </c>
      <c r="R35">
        <v>5.0000000000000009</v>
      </c>
      <c r="S35">
        <v>19.730000000000004</v>
      </c>
      <c r="T35">
        <v>58.810000000000009</v>
      </c>
      <c r="U35" s="114">
        <f t="shared" si="2"/>
        <v>216.37</v>
      </c>
      <c r="V35" s="112">
        <f t="shared" si="3"/>
        <v>0</v>
      </c>
      <c r="Y35">
        <f>BAWANA!AW35+BAWANA!AX35</f>
        <v>21.63</v>
      </c>
      <c r="Z35">
        <f>BAWANA!BD35+BAWANA!BE35</f>
        <v>32</v>
      </c>
      <c r="AA35">
        <f>BAWANA!X35+BAWANA!Y35</f>
        <v>21.63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216.37</v>
      </c>
      <c r="E36">
        <f>BAWANA!AM36</f>
        <v>0</v>
      </c>
      <c r="F36">
        <f t="shared" si="4"/>
        <v>256</v>
      </c>
      <c r="G36">
        <f t="shared" si="5"/>
        <v>216.37</v>
      </c>
      <c r="H36" s="112"/>
      <c r="I36">
        <f>BRPL_EOD!AI36+BRPL_EOD!AJ36</f>
        <v>84.16</v>
      </c>
      <c r="J36">
        <f>BYPL_EOD!AI36+BYPL_EOD!AJ36</f>
        <v>48.67</v>
      </c>
      <c r="K36">
        <f>MES_EOD!AI36+MES_EOD!AJ36</f>
        <v>5</v>
      </c>
      <c r="L36">
        <f>NDMC_EOD!AI36+NDMC_EOD!AJ36</f>
        <v>19.73</v>
      </c>
      <c r="M36">
        <f>TPDDL_EOD!AI36+TPDDL_EOD!AJ36</f>
        <v>58.81</v>
      </c>
      <c r="N36">
        <f t="shared" si="0"/>
        <v>216.36999999999998</v>
      </c>
      <c r="O36" s="112">
        <f t="shared" si="1"/>
        <v>0</v>
      </c>
      <c r="P36">
        <v>84.160000000000011</v>
      </c>
      <c r="Q36">
        <v>48.670000000000009</v>
      </c>
      <c r="R36">
        <v>5.0000000000000009</v>
      </c>
      <c r="S36">
        <v>19.730000000000004</v>
      </c>
      <c r="T36">
        <v>58.810000000000009</v>
      </c>
      <c r="U36" s="114">
        <f t="shared" si="2"/>
        <v>216.37</v>
      </c>
      <c r="V36" s="112">
        <f t="shared" si="3"/>
        <v>0</v>
      </c>
      <c r="Y36">
        <f>BAWANA!AW36+BAWANA!AX36</f>
        <v>21.63</v>
      </c>
      <c r="Z36">
        <f>BAWANA!BD36+BAWANA!BE36</f>
        <v>32</v>
      </c>
      <c r="AA36">
        <f>BAWANA!X36+BAWANA!Y36</f>
        <v>21.63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216.37</v>
      </c>
      <c r="E37">
        <f>BAWANA!AM37</f>
        <v>0</v>
      </c>
      <c r="F37">
        <f t="shared" si="4"/>
        <v>256</v>
      </c>
      <c r="G37">
        <f t="shared" si="5"/>
        <v>216.37</v>
      </c>
      <c r="H37" s="112"/>
      <c r="I37">
        <f>BRPL_EOD!AI37+BRPL_EOD!AJ37</f>
        <v>84.16</v>
      </c>
      <c r="J37">
        <f>BYPL_EOD!AI37+BYPL_EOD!AJ37</f>
        <v>48.67</v>
      </c>
      <c r="K37">
        <f>MES_EOD!AI37+MES_EOD!AJ37</f>
        <v>5</v>
      </c>
      <c r="L37">
        <f>NDMC_EOD!AI37+NDMC_EOD!AJ37</f>
        <v>19.73</v>
      </c>
      <c r="M37">
        <f>TPDDL_EOD!AI37+TPDDL_EOD!AJ37</f>
        <v>58.81</v>
      </c>
      <c r="N37">
        <f t="shared" si="0"/>
        <v>216.36999999999998</v>
      </c>
      <c r="O37" s="112">
        <f t="shared" si="1"/>
        <v>0</v>
      </c>
      <c r="P37">
        <v>84.160000000000011</v>
      </c>
      <c r="Q37">
        <v>48.670000000000009</v>
      </c>
      <c r="R37">
        <v>5.0000000000000009</v>
      </c>
      <c r="S37">
        <v>19.730000000000004</v>
      </c>
      <c r="T37">
        <v>58.810000000000009</v>
      </c>
      <c r="U37" s="114">
        <f t="shared" si="2"/>
        <v>216.37</v>
      </c>
      <c r="V37" s="112">
        <f t="shared" si="3"/>
        <v>0</v>
      </c>
      <c r="Y37">
        <f>BAWANA!AW37+BAWANA!AX37</f>
        <v>21.63</v>
      </c>
      <c r="Z37">
        <f>BAWANA!BD37+BAWANA!BE37</f>
        <v>32</v>
      </c>
      <c r="AA37">
        <f>BAWANA!X37+BAWANA!Y37</f>
        <v>21.63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216.37</v>
      </c>
      <c r="E38">
        <f>BAWANA!AM38</f>
        <v>0</v>
      </c>
      <c r="F38">
        <f t="shared" si="4"/>
        <v>256</v>
      </c>
      <c r="G38">
        <f t="shared" si="5"/>
        <v>216.37</v>
      </c>
      <c r="H38" s="112"/>
      <c r="I38">
        <f>BRPL_EOD!AI38+BRPL_EOD!AJ38</f>
        <v>84.16</v>
      </c>
      <c r="J38">
        <f>BYPL_EOD!AI38+BYPL_EOD!AJ38</f>
        <v>48.67</v>
      </c>
      <c r="K38">
        <f>MES_EOD!AI38+MES_EOD!AJ38</f>
        <v>5</v>
      </c>
      <c r="L38">
        <f>NDMC_EOD!AI38+NDMC_EOD!AJ38</f>
        <v>19.73</v>
      </c>
      <c r="M38">
        <f>TPDDL_EOD!AI38+TPDDL_EOD!AJ38</f>
        <v>58.81</v>
      </c>
      <c r="N38">
        <f t="shared" si="0"/>
        <v>216.36999999999998</v>
      </c>
      <c r="O38" s="112">
        <f t="shared" si="1"/>
        <v>0</v>
      </c>
      <c r="P38">
        <v>84.160000000000011</v>
      </c>
      <c r="Q38">
        <v>48.670000000000009</v>
      </c>
      <c r="R38">
        <v>5.0000000000000009</v>
      </c>
      <c r="S38">
        <v>19.730000000000004</v>
      </c>
      <c r="T38">
        <v>58.810000000000009</v>
      </c>
      <c r="U38" s="114">
        <f t="shared" si="2"/>
        <v>216.37</v>
      </c>
      <c r="V38" s="112">
        <f t="shared" si="3"/>
        <v>0</v>
      </c>
      <c r="Y38">
        <f>BAWANA!AW38+BAWANA!AX38</f>
        <v>21.63</v>
      </c>
      <c r="Z38">
        <f>BAWANA!BD38+BAWANA!BE38</f>
        <v>32</v>
      </c>
      <c r="AA38">
        <f>BAWANA!X38+BAWANA!Y38</f>
        <v>21.63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</v>
      </c>
      <c r="E39">
        <f>BAWANA!AM39</f>
        <v>0</v>
      </c>
      <c r="F39">
        <f t="shared" si="4"/>
        <v>256</v>
      </c>
      <c r="G39">
        <f t="shared" si="5"/>
        <v>225</v>
      </c>
      <c r="H39" s="112"/>
      <c r="I39">
        <f>BRPL_EOD!AI39+BRPL_EOD!AJ39</f>
        <v>87.55</v>
      </c>
      <c r="J39">
        <f>BYPL_EOD!AI39+BYPL_EOD!AJ39</f>
        <v>50.63</v>
      </c>
      <c r="K39">
        <f>MES_EOD!AI39+MES_EOD!AJ39</f>
        <v>5.13</v>
      </c>
      <c r="L39">
        <f>NDMC_EOD!AI39+NDMC_EOD!AJ39</f>
        <v>20.52</v>
      </c>
      <c r="M39">
        <f>TPDDL_EOD!AI39+TPDDL_EOD!AJ39</f>
        <v>61.18</v>
      </c>
      <c r="N39">
        <f t="shared" si="0"/>
        <v>225.01000000000002</v>
      </c>
      <c r="O39" s="112">
        <f t="shared" si="1"/>
        <v>-1.0000000000019327E-2</v>
      </c>
      <c r="P39">
        <v>87.546109061819465</v>
      </c>
      <c r="Q39">
        <v>50.627749877783209</v>
      </c>
      <c r="R39">
        <v>5.1297720101328821</v>
      </c>
      <c r="S39">
        <v>20.519088040531528</v>
      </c>
      <c r="T39">
        <v>61.177281009732894</v>
      </c>
      <c r="U39" s="114">
        <f t="shared" si="2"/>
        <v>224.99999999999997</v>
      </c>
      <c r="V39" s="112">
        <f t="shared" si="3"/>
        <v>0</v>
      </c>
      <c r="Y39">
        <f>BAWANA!AW39+BAWANA!AX39</f>
        <v>22.5</v>
      </c>
      <c r="Z39">
        <f>BAWANA!BD39+BAWANA!BE39</f>
        <v>22.5</v>
      </c>
      <c r="AA39">
        <f>BAWANA!X39+BAWANA!Y39</f>
        <v>22.5</v>
      </c>
      <c r="AB39">
        <f>BAWANA!AE39+BAWANA!AF39</f>
        <v>22.5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</v>
      </c>
      <c r="E40">
        <f>BAWANA!AM40</f>
        <v>0</v>
      </c>
      <c r="F40">
        <f t="shared" si="4"/>
        <v>256</v>
      </c>
      <c r="G40">
        <f t="shared" si="5"/>
        <v>225</v>
      </c>
      <c r="H40" s="112"/>
      <c r="I40">
        <f>BRPL_EOD!AI40+BRPL_EOD!AJ40</f>
        <v>87.55</v>
      </c>
      <c r="J40">
        <f>BYPL_EOD!AI40+BYPL_EOD!AJ40</f>
        <v>50.63</v>
      </c>
      <c r="K40">
        <f>MES_EOD!AI40+MES_EOD!AJ40</f>
        <v>5.13</v>
      </c>
      <c r="L40">
        <f>NDMC_EOD!AI40+NDMC_EOD!AJ40</f>
        <v>20.52</v>
      </c>
      <c r="M40">
        <f>TPDDL_EOD!AI40+TPDDL_EOD!AJ40</f>
        <v>61.18</v>
      </c>
      <c r="N40">
        <f t="shared" si="0"/>
        <v>225.01000000000002</v>
      </c>
      <c r="O40" s="112">
        <f t="shared" si="1"/>
        <v>-1.0000000000019327E-2</v>
      </c>
      <c r="P40">
        <v>87.546109061819465</v>
      </c>
      <c r="Q40">
        <v>50.627749877783209</v>
      </c>
      <c r="R40">
        <v>5.1297720101328821</v>
      </c>
      <c r="S40">
        <v>20.519088040531528</v>
      </c>
      <c r="T40">
        <v>61.177281009732894</v>
      </c>
      <c r="U40" s="114">
        <f t="shared" si="2"/>
        <v>224.99999999999997</v>
      </c>
      <c r="V40" s="112">
        <f t="shared" si="3"/>
        <v>0</v>
      </c>
      <c r="Y40">
        <f>BAWANA!AW40+BAWANA!AX40</f>
        <v>22.5</v>
      </c>
      <c r="Z40">
        <f>BAWANA!BD40+BAWANA!BE40</f>
        <v>22.5</v>
      </c>
      <c r="AA40">
        <f>BAWANA!X40+BAWANA!Y40</f>
        <v>22.5</v>
      </c>
      <c r="AB40">
        <f>BAWANA!AE40+BAWANA!AF40</f>
        <v>22.5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</v>
      </c>
      <c r="E51">
        <f>BAWANA!AM51</f>
        <v>0</v>
      </c>
      <c r="F51">
        <f t="shared" si="4"/>
        <v>256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50.63</v>
      </c>
      <c r="K51">
        <f>MES_EOD!AI51+MES_EOD!AJ51</f>
        <v>5.13</v>
      </c>
      <c r="L51">
        <f>NDMC_EOD!AI51+NDMC_EOD!AJ51</f>
        <v>20.52</v>
      </c>
      <c r="M51">
        <f>TPDDL_EOD!AI51+TPDDL_EOD!AJ51</f>
        <v>61.18</v>
      </c>
      <c r="N51">
        <f t="shared" si="0"/>
        <v>225.01000000000002</v>
      </c>
      <c r="O51" s="112">
        <f t="shared" si="1"/>
        <v>-1.0000000000019327E-2</v>
      </c>
      <c r="P51">
        <v>87.546109061819465</v>
      </c>
      <c r="Q51">
        <v>50.627749877783209</v>
      </c>
      <c r="R51">
        <v>5.1297720101328821</v>
      </c>
      <c r="S51">
        <v>20.519088040531528</v>
      </c>
      <c r="T51">
        <v>61.177281009732894</v>
      </c>
      <c r="U51" s="114">
        <f t="shared" si="2"/>
        <v>224.99999999999997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</v>
      </c>
      <c r="E52">
        <f>BAWANA!AM52</f>
        <v>0</v>
      </c>
      <c r="F52">
        <f t="shared" si="4"/>
        <v>256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50.63</v>
      </c>
      <c r="K52">
        <f>MES_EOD!AI52+MES_EOD!AJ52</f>
        <v>5.13</v>
      </c>
      <c r="L52">
        <f>NDMC_EOD!AI52+NDMC_EOD!AJ52</f>
        <v>20.52</v>
      </c>
      <c r="M52">
        <f>TPDDL_EOD!AI52+TPDDL_EOD!AJ52</f>
        <v>61.18</v>
      </c>
      <c r="N52">
        <f t="shared" si="0"/>
        <v>225.01000000000002</v>
      </c>
      <c r="O52" s="112">
        <f t="shared" si="1"/>
        <v>-1.0000000000019327E-2</v>
      </c>
      <c r="P52">
        <v>87.546109061819465</v>
      </c>
      <c r="Q52">
        <v>50.627749877783209</v>
      </c>
      <c r="R52">
        <v>5.1297720101328821</v>
      </c>
      <c r="S52">
        <v>20.519088040531528</v>
      </c>
      <c r="T52">
        <v>61.177281009732894</v>
      </c>
      <c r="U52" s="114">
        <f t="shared" si="2"/>
        <v>224.99999999999997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</v>
      </c>
      <c r="E53">
        <f>BAWANA!AM53</f>
        <v>0</v>
      </c>
      <c r="F53">
        <f t="shared" si="4"/>
        <v>256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50.63</v>
      </c>
      <c r="K53">
        <f>MES_EOD!AI53+MES_EOD!AJ53</f>
        <v>5.13</v>
      </c>
      <c r="L53">
        <f>NDMC_EOD!AI53+NDMC_EOD!AJ53</f>
        <v>20.52</v>
      </c>
      <c r="M53">
        <f>TPDDL_EOD!AI53+TPDDL_EOD!AJ53</f>
        <v>61.18</v>
      </c>
      <c r="N53">
        <f t="shared" si="0"/>
        <v>225.01000000000002</v>
      </c>
      <c r="O53" s="112">
        <f t="shared" si="1"/>
        <v>-1.0000000000019327E-2</v>
      </c>
      <c r="P53">
        <v>87.546109061819465</v>
      </c>
      <c r="Q53">
        <v>50.627749877783209</v>
      </c>
      <c r="R53">
        <v>5.1297720101328821</v>
      </c>
      <c r="S53">
        <v>20.519088040531528</v>
      </c>
      <c r="T53">
        <v>61.177281009732894</v>
      </c>
      <c r="U53" s="114">
        <f t="shared" si="2"/>
        <v>224.99999999999997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</v>
      </c>
      <c r="E54">
        <f>BAWANA!AM54</f>
        <v>0</v>
      </c>
      <c r="F54">
        <f t="shared" si="4"/>
        <v>256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50.63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225.01000000000002</v>
      </c>
      <c r="O54" s="112">
        <f t="shared" si="1"/>
        <v>-1.0000000000019327E-2</v>
      </c>
      <c r="P54">
        <v>87.546109061819465</v>
      </c>
      <c r="Q54">
        <v>50.627749877783209</v>
      </c>
      <c r="R54">
        <v>5.1297720101328821</v>
      </c>
      <c r="S54">
        <v>20.519088040531528</v>
      </c>
      <c r="T54">
        <v>61.177281009732894</v>
      </c>
      <c r="U54" s="114">
        <f t="shared" si="2"/>
        <v>224.99999999999997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</v>
      </c>
      <c r="E55">
        <f>BAWANA!AM55</f>
        <v>0</v>
      </c>
      <c r="F55">
        <f t="shared" si="4"/>
        <v>256</v>
      </c>
      <c r="G55">
        <f t="shared" si="5"/>
        <v>225</v>
      </c>
      <c r="H55" s="112"/>
      <c r="I55">
        <f>BRPL_EOD!AI55+BRPL_EOD!AJ55</f>
        <v>87.55</v>
      </c>
      <c r="J55">
        <f>BYPL_EOD!AI55+BYPL_EOD!AJ55</f>
        <v>50.63</v>
      </c>
      <c r="K55">
        <f>MES_EOD!AI55+MES_EOD!AJ55</f>
        <v>5.13</v>
      </c>
      <c r="L55">
        <f>NDMC_EOD!AI55+NDMC_EOD!AJ55</f>
        <v>20.52</v>
      </c>
      <c r="M55">
        <f>TPDDL_EOD!AI55+TPDDL_EOD!AJ55</f>
        <v>61.18</v>
      </c>
      <c r="N55">
        <f t="shared" si="0"/>
        <v>225.01000000000002</v>
      </c>
      <c r="O55" s="112">
        <f t="shared" si="1"/>
        <v>-1.0000000000019327E-2</v>
      </c>
      <c r="P55">
        <v>87.546109061819465</v>
      </c>
      <c r="Q55">
        <v>50.627749877783209</v>
      </c>
      <c r="R55">
        <v>5.1297720101328821</v>
      </c>
      <c r="S55">
        <v>20.519088040531528</v>
      </c>
      <c r="T55">
        <v>61.177281009732894</v>
      </c>
      <c r="U55" s="114">
        <f t="shared" si="2"/>
        <v>224.99999999999997</v>
      </c>
      <c r="V55" s="112">
        <f t="shared" si="3"/>
        <v>0</v>
      </c>
      <c r="Y55">
        <f>BAWANA!AW55+BAWANA!AX55</f>
        <v>22.5</v>
      </c>
      <c r="Z55">
        <f>BAWANA!BD55+BAWANA!BE55</f>
        <v>22.5</v>
      </c>
      <c r="AA55">
        <f>BAWANA!X55+BAWANA!Y55</f>
        <v>22.5</v>
      </c>
      <c r="AB55">
        <f>BAWANA!AE55+BAWANA!AF55</f>
        <v>22.5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</v>
      </c>
      <c r="E56">
        <f>BAWANA!AM56</f>
        <v>0</v>
      </c>
      <c r="F56">
        <f t="shared" si="4"/>
        <v>256</v>
      </c>
      <c r="G56">
        <f t="shared" si="5"/>
        <v>225</v>
      </c>
      <c r="H56" s="112"/>
      <c r="I56">
        <f>BRPL_EOD!AI56+BRPL_EOD!AJ56</f>
        <v>87.55</v>
      </c>
      <c r="J56">
        <f>BYPL_EOD!AI56+BYPL_EOD!AJ56</f>
        <v>50.63</v>
      </c>
      <c r="K56">
        <f>MES_EOD!AI56+MES_EOD!AJ56</f>
        <v>5.13</v>
      </c>
      <c r="L56">
        <f>NDMC_EOD!AI56+NDMC_EOD!AJ56</f>
        <v>20.52</v>
      </c>
      <c r="M56">
        <f>TPDDL_EOD!AI56+TPDDL_EOD!AJ56</f>
        <v>61.18</v>
      </c>
      <c r="N56">
        <f t="shared" si="0"/>
        <v>225.01000000000002</v>
      </c>
      <c r="O56" s="112">
        <f t="shared" si="1"/>
        <v>-1.0000000000019327E-2</v>
      </c>
      <c r="P56">
        <v>87.546109061819465</v>
      </c>
      <c r="Q56">
        <v>50.627749877783209</v>
      </c>
      <c r="R56">
        <v>5.1297720101328821</v>
      </c>
      <c r="S56">
        <v>20.519088040531528</v>
      </c>
      <c r="T56">
        <v>61.177281009732894</v>
      </c>
      <c r="U56" s="114">
        <f t="shared" si="2"/>
        <v>224.99999999999997</v>
      </c>
      <c r="V56" s="112">
        <f t="shared" si="3"/>
        <v>0</v>
      </c>
      <c r="Y56">
        <f>BAWANA!AW56+BAWANA!AX56</f>
        <v>22.5</v>
      </c>
      <c r="Z56">
        <f>BAWANA!BD56+BAWANA!BE56</f>
        <v>22.5</v>
      </c>
      <c r="AA56">
        <f>BAWANA!X56+BAWANA!Y56</f>
        <v>22.5</v>
      </c>
      <c r="AB56">
        <f>BAWANA!AE56+BAWANA!AF56</f>
        <v>22.5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216.37</v>
      </c>
      <c r="E57">
        <f>BAWANA!AM57</f>
        <v>0</v>
      </c>
      <c r="F57">
        <f t="shared" si="4"/>
        <v>256</v>
      </c>
      <c r="G57">
        <f t="shared" si="5"/>
        <v>216.37</v>
      </c>
      <c r="H57" s="112"/>
      <c r="I57">
        <f>BRPL_EOD!AI57+BRPL_EOD!AJ57</f>
        <v>84.16</v>
      </c>
      <c r="J57">
        <f>BYPL_EOD!AI57+BYPL_EOD!AJ57</f>
        <v>48.67</v>
      </c>
      <c r="K57">
        <f>MES_EOD!AI57+MES_EOD!AJ57</f>
        <v>5</v>
      </c>
      <c r="L57">
        <f>NDMC_EOD!AI57+NDMC_EOD!AJ57</f>
        <v>19.73</v>
      </c>
      <c r="M57">
        <f>TPDDL_EOD!AI57+TPDDL_EOD!AJ57</f>
        <v>58.81</v>
      </c>
      <c r="N57">
        <f t="shared" si="0"/>
        <v>216.36999999999998</v>
      </c>
      <c r="O57" s="112">
        <f t="shared" si="1"/>
        <v>0</v>
      </c>
      <c r="P57">
        <v>84.160000000000011</v>
      </c>
      <c r="Q57">
        <v>48.670000000000009</v>
      </c>
      <c r="R57">
        <v>5.0000000000000009</v>
      </c>
      <c r="S57">
        <v>19.730000000000004</v>
      </c>
      <c r="T57">
        <v>58.810000000000009</v>
      </c>
      <c r="U57" s="114">
        <f t="shared" si="2"/>
        <v>216.37</v>
      </c>
      <c r="V57" s="112">
        <f t="shared" si="3"/>
        <v>0</v>
      </c>
      <c r="Y57">
        <f>BAWANA!AW57+BAWANA!AX57</f>
        <v>21.63</v>
      </c>
      <c r="Z57">
        <f>BAWANA!BD57+BAWANA!BE57</f>
        <v>32</v>
      </c>
      <c r="AA57">
        <f>BAWANA!X57+BAWANA!Y57</f>
        <v>21.63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216.37</v>
      </c>
      <c r="E58">
        <f>BAWANA!AM58</f>
        <v>0</v>
      </c>
      <c r="F58">
        <f t="shared" si="4"/>
        <v>256</v>
      </c>
      <c r="G58">
        <f t="shared" si="5"/>
        <v>216.37</v>
      </c>
      <c r="H58" s="112"/>
      <c r="I58">
        <f>BRPL_EOD!AI58+BRPL_EOD!AJ58</f>
        <v>84.16</v>
      </c>
      <c r="J58">
        <f>BYPL_EOD!AI58+BYPL_EOD!AJ58</f>
        <v>48.67</v>
      </c>
      <c r="K58">
        <f>MES_EOD!AI58+MES_EOD!AJ58</f>
        <v>5</v>
      </c>
      <c r="L58">
        <f>NDMC_EOD!AI58+NDMC_EOD!AJ58</f>
        <v>19.73</v>
      </c>
      <c r="M58">
        <f>TPDDL_EOD!AI58+TPDDL_EOD!AJ58</f>
        <v>58.81</v>
      </c>
      <c r="N58">
        <f t="shared" si="0"/>
        <v>216.36999999999998</v>
      </c>
      <c r="O58" s="112">
        <f t="shared" si="1"/>
        <v>0</v>
      </c>
      <c r="P58">
        <v>84.160000000000011</v>
      </c>
      <c r="Q58">
        <v>48.670000000000009</v>
      </c>
      <c r="R58">
        <v>5.0000000000000009</v>
      </c>
      <c r="S58">
        <v>19.730000000000004</v>
      </c>
      <c r="T58">
        <v>58.810000000000009</v>
      </c>
      <c r="U58" s="114">
        <f t="shared" si="2"/>
        <v>216.37</v>
      </c>
      <c r="V58" s="112">
        <f t="shared" si="3"/>
        <v>0</v>
      </c>
      <c r="Y58">
        <f>BAWANA!AW58+BAWANA!AX58</f>
        <v>21.63</v>
      </c>
      <c r="Z58">
        <f>BAWANA!BD58+BAWANA!BE58</f>
        <v>32</v>
      </c>
      <c r="AA58">
        <f>BAWANA!X58+BAWANA!Y58</f>
        <v>21.63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</v>
      </c>
      <c r="E59">
        <f>BAWANA!AM59</f>
        <v>0</v>
      </c>
      <c r="F59">
        <f t="shared" si="4"/>
        <v>256</v>
      </c>
      <c r="G59">
        <f t="shared" si="5"/>
        <v>216.7</v>
      </c>
      <c r="H59" s="112"/>
      <c r="I59">
        <f>BRPL_EOD!AI59+BRPL_EOD!AJ59</f>
        <v>82.87</v>
      </c>
      <c r="J59">
        <f>BYPL_EOD!AI59+BYPL_EOD!AJ59</f>
        <v>47.92</v>
      </c>
      <c r="K59">
        <f>MES_EOD!AI59+MES_EOD!AJ59</f>
        <v>5</v>
      </c>
      <c r="L59">
        <f>NDMC_EOD!AI59+NDMC_EOD!AJ59</f>
        <v>23</v>
      </c>
      <c r="M59">
        <f>TPDDL_EOD!AI59+TPDDL_EOD!AJ59</f>
        <v>57.91</v>
      </c>
      <c r="N59">
        <f t="shared" si="0"/>
        <v>216.70000000000002</v>
      </c>
      <c r="O59" s="112">
        <f t="shared" si="1"/>
        <v>0</v>
      </c>
      <c r="P59">
        <v>82.86999999999999</v>
      </c>
      <c r="Q59">
        <v>47.919999999999995</v>
      </c>
      <c r="R59">
        <v>4.9999999999999991</v>
      </c>
      <c r="S59">
        <v>22.999999999999996</v>
      </c>
      <c r="T59">
        <v>57.909999999999989</v>
      </c>
      <c r="U59" s="114">
        <f t="shared" si="2"/>
        <v>216.7</v>
      </c>
      <c r="V59" s="112">
        <f t="shared" si="3"/>
        <v>0</v>
      </c>
      <c r="Y59">
        <f>BAWANA!AW59+BAWANA!AX59</f>
        <v>21.3</v>
      </c>
      <c r="Z59">
        <f>BAWANA!BD59+BAWANA!BE59</f>
        <v>32</v>
      </c>
      <c r="AA59">
        <f>BAWANA!X59+BAWANA!Y59</f>
        <v>21.3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</v>
      </c>
      <c r="E60">
        <f>BAWANA!AM60</f>
        <v>0</v>
      </c>
      <c r="F60">
        <f t="shared" si="4"/>
        <v>256</v>
      </c>
      <c r="G60">
        <f t="shared" si="5"/>
        <v>216.7</v>
      </c>
      <c r="H60" s="112"/>
      <c r="I60">
        <f>BRPL_EOD!AI60+BRPL_EOD!AJ60</f>
        <v>82.87</v>
      </c>
      <c r="J60">
        <f>BYPL_EOD!AI60+BYPL_EOD!AJ60</f>
        <v>47.92</v>
      </c>
      <c r="K60">
        <f>MES_EOD!AI60+MES_EOD!AJ60</f>
        <v>5</v>
      </c>
      <c r="L60">
        <f>NDMC_EOD!AI60+NDMC_EOD!AJ60</f>
        <v>23</v>
      </c>
      <c r="M60">
        <f>TPDDL_EOD!AI60+TPDDL_EOD!AJ60</f>
        <v>57.91</v>
      </c>
      <c r="N60">
        <f t="shared" si="0"/>
        <v>216.70000000000002</v>
      </c>
      <c r="O60" s="112">
        <f t="shared" si="1"/>
        <v>0</v>
      </c>
      <c r="P60">
        <v>82.86999999999999</v>
      </c>
      <c r="Q60">
        <v>47.919999999999995</v>
      </c>
      <c r="R60">
        <v>4.9999999999999991</v>
      </c>
      <c r="S60">
        <v>22.999999999999996</v>
      </c>
      <c r="T60">
        <v>57.909999999999989</v>
      </c>
      <c r="U60" s="114">
        <f t="shared" si="2"/>
        <v>216.7</v>
      </c>
      <c r="V60" s="112">
        <f t="shared" si="3"/>
        <v>0</v>
      </c>
      <c r="Y60">
        <f>BAWANA!AW60+BAWANA!AX60</f>
        <v>21.3</v>
      </c>
      <c r="Z60">
        <f>BAWANA!BD60+BAWANA!BE60</f>
        <v>32</v>
      </c>
      <c r="AA60">
        <f>BAWANA!X60+BAWANA!Y60</f>
        <v>21.3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</v>
      </c>
      <c r="E61">
        <f>BAWANA!AM61</f>
        <v>0</v>
      </c>
      <c r="F61">
        <f t="shared" si="4"/>
        <v>256</v>
      </c>
      <c r="G61">
        <f t="shared" si="5"/>
        <v>216.7</v>
      </c>
      <c r="H61" s="112"/>
      <c r="I61">
        <f>BRPL_EOD!AI61+BRPL_EOD!AJ61</f>
        <v>82.87</v>
      </c>
      <c r="J61">
        <f>BYPL_EOD!AI61+BYPL_EOD!AJ61</f>
        <v>47.92</v>
      </c>
      <c r="K61">
        <f>MES_EOD!AI61+MES_EOD!AJ61</f>
        <v>5</v>
      </c>
      <c r="L61">
        <f>NDMC_EOD!AI61+NDMC_EOD!AJ61</f>
        <v>23</v>
      </c>
      <c r="M61">
        <f>TPDDL_EOD!AI61+TPDDL_EOD!AJ61</f>
        <v>57.91</v>
      </c>
      <c r="N61">
        <f t="shared" si="0"/>
        <v>216.70000000000002</v>
      </c>
      <c r="O61" s="112">
        <f t="shared" si="1"/>
        <v>0</v>
      </c>
      <c r="P61">
        <v>82.86999999999999</v>
      </c>
      <c r="Q61">
        <v>47.919999999999995</v>
      </c>
      <c r="R61">
        <v>4.9999999999999991</v>
      </c>
      <c r="S61">
        <v>22.999999999999996</v>
      </c>
      <c r="T61">
        <v>57.909999999999989</v>
      </c>
      <c r="U61" s="114">
        <f t="shared" si="2"/>
        <v>216.7</v>
      </c>
      <c r="V61" s="112">
        <f t="shared" si="3"/>
        <v>0</v>
      </c>
      <c r="Y61">
        <f>BAWANA!AW61+BAWANA!AX61</f>
        <v>21.3</v>
      </c>
      <c r="Z61">
        <f>BAWANA!BD61+BAWANA!BE61</f>
        <v>32</v>
      </c>
      <c r="AA61">
        <f>BAWANA!X61+BAWANA!Y61</f>
        <v>21.3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</v>
      </c>
      <c r="E62">
        <f>BAWANA!AM62</f>
        <v>0</v>
      </c>
      <c r="F62">
        <f t="shared" si="4"/>
        <v>256</v>
      </c>
      <c r="G62">
        <f t="shared" si="5"/>
        <v>216.7</v>
      </c>
      <c r="H62" s="112"/>
      <c r="I62">
        <f>BRPL_EOD!AI62+BRPL_EOD!AJ62</f>
        <v>82.87</v>
      </c>
      <c r="J62">
        <f>BYPL_EOD!AI62+BYPL_EOD!AJ62</f>
        <v>47.92</v>
      </c>
      <c r="K62">
        <f>MES_EOD!AI62+MES_EOD!AJ62</f>
        <v>5</v>
      </c>
      <c r="L62">
        <f>NDMC_EOD!AI62+NDMC_EOD!AJ62</f>
        <v>23</v>
      </c>
      <c r="M62">
        <f>TPDDL_EOD!AI62+TPDDL_EOD!AJ62</f>
        <v>57.91</v>
      </c>
      <c r="N62">
        <f t="shared" si="0"/>
        <v>216.70000000000002</v>
      </c>
      <c r="O62" s="112">
        <f t="shared" si="1"/>
        <v>0</v>
      </c>
      <c r="P62">
        <v>82.86999999999999</v>
      </c>
      <c r="Q62">
        <v>47.919999999999995</v>
      </c>
      <c r="R62">
        <v>4.9999999999999991</v>
      </c>
      <c r="S62">
        <v>22.999999999999996</v>
      </c>
      <c r="T62">
        <v>57.909999999999989</v>
      </c>
      <c r="U62" s="114">
        <f t="shared" si="2"/>
        <v>216.7</v>
      </c>
      <c r="V62" s="112">
        <f t="shared" si="3"/>
        <v>0</v>
      </c>
      <c r="Y62">
        <f>BAWANA!AW62+BAWANA!AX62</f>
        <v>21.3</v>
      </c>
      <c r="Z62">
        <f>BAWANA!BD62+BAWANA!BE62</f>
        <v>32</v>
      </c>
      <c r="AA62">
        <f>BAWANA!X62+BAWANA!Y62</f>
        <v>21.3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</v>
      </c>
      <c r="E63">
        <f>BAWANA!AM63</f>
        <v>0</v>
      </c>
      <c r="F63">
        <f t="shared" si="4"/>
        <v>256</v>
      </c>
      <c r="G63">
        <f t="shared" si="5"/>
        <v>216.7</v>
      </c>
      <c r="H63" s="112"/>
      <c r="I63">
        <f>BRPL_EOD!AI63+BRPL_EOD!AJ63</f>
        <v>82.87</v>
      </c>
      <c r="J63">
        <f>BYPL_EOD!AI63+BYPL_EOD!AJ63</f>
        <v>47.92</v>
      </c>
      <c r="K63">
        <f>MES_EOD!AI63+MES_EOD!AJ63</f>
        <v>5</v>
      </c>
      <c r="L63">
        <f>NDMC_EOD!AI63+NDMC_EOD!AJ63</f>
        <v>23</v>
      </c>
      <c r="M63">
        <f>TPDDL_EOD!AI63+TPDDL_EOD!AJ63</f>
        <v>57.91</v>
      </c>
      <c r="N63">
        <f t="shared" si="0"/>
        <v>216.70000000000002</v>
      </c>
      <c r="O63" s="112">
        <f t="shared" si="1"/>
        <v>0</v>
      </c>
      <c r="P63">
        <v>82.86999999999999</v>
      </c>
      <c r="Q63">
        <v>47.919999999999995</v>
      </c>
      <c r="R63">
        <v>4.9999999999999991</v>
      </c>
      <c r="S63">
        <v>22.999999999999996</v>
      </c>
      <c r="T63">
        <v>57.909999999999989</v>
      </c>
      <c r="U63" s="114">
        <f t="shared" si="2"/>
        <v>216.7</v>
      </c>
      <c r="V63" s="112">
        <f t="shared" si="3"/>
        <v>0</v>
      </c>
      <c r="Y63">
        <f>BAWANA!AW63+BAWANA!AX63</f>
        <v>21.3</v>
      </c>
      <c r="Z63">
        <f>BAWANA!BD63+BAWANA!BE63</f>
        <v>32</v>
      </c>
      <c r="AA63">
        <f>BAWANA!X63+BAWANA!Y63</f>
        <v>21.3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</v>
      </c>
      <c r="E64">
        <f>BAWANA!AM64</f>
        <v>0</v>
      </c>
      <c r="F64">
        <f t="shared" si="4"/>
        <v>256</v>
      </c>
      <c r="G64">
        <f t="shared" si="5"/>
        <v>216.7</v>
      </c>
      <c r="H64" s="112"/>
      <c r="I64">
        <f>BRPL_EOD!AI64+BRPL_EOD!AJ64</f>
        <v>82.87</v>
      </c>
      <c r="J64">
        <f>BYPL_EOD!AI64+BYPL_EOD!AJ64</f>
        <v>47.92</v>
      </c>
      <c r="K64">
        <f>MES_EOD!AI64+MES_EOD!AJ64</f>
        <v>5</v>
      </c>
      <c r="L64">
        <f>NDMC_EOD!AI64+NDMC_EOD!AJ64</f>
        <v>23</v>
      </c>
      <c r="M64">
        <f>TPDDL_EOD!AI64+TPDDL_EOD!AJ64</f>
        <v>57.91</v>
      </c>
      <c r="N64">
        <f t="shared" si="0"/>
        <v>216.70000000000002</v>
      </c>
      <c r="O64" s="112">
        <f t="shared" si="1"/>
        <v>0</v>
      </c>
      <c r="P64">
        <v>82.86999999999999</v>
      </c>
      <c r="Q64">
        <v>47.919999999999995</v>
      </c>
      <c r="R64">
        <v>4.9999999999999991</v>
      </c>
      <c r="S64">
        <v>22.999999999999996</v>
      </c>
      <c r="T64">
        <v>57.909999999999989</v>
      </c>
      <c r="U64" s="114">
        <f t="shared" si="2"/>
        <v>216.7</v>
      </c>
      <c r="V64" s="112">
        <f t="shared" si="3"/>
        <v>0</v>
      </c>
      <c r="Y64">
        <f>BAWANA!AW64+BAWANA!AX64</f>
        <v>21.3</v>
      </c>
      <c r="Z64">
        <f>BAWANA!BD64+BAWANA!BE64</f>
        <v>32</v>
      </c>
      <c r="AA64">
        <f>BAWANA!X64+BAWANA!Y64</f>
        <v>21.3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</v>
      </c>
      <c r="E65">
        <f>BAWANA!AM65</f>
        <v>0</v>
      </c>
      <c r="F65">
        <f t="shared" si="4"/>
        <v>256</v>
      </c>
      <c r="G65">
        <f t="shared" si="5"/>
        <v>216.7</v>
      </c>
      <c r="H65" s="112"/>
      <c r="I65">
        <f>BRPL_EOD!AI65+BRPL_EOD!AJ65</f>
        <v>82.87</v>
      </c>
      <c r="J65">
        <f>BYPL_EOD!AI65+BYPL_EOD!AJ65</f>
        <v>47.92</v>
      </c>
      <c r="K65">
        <f>MES_EOD!AI65+MES_EOD!AJ65</f>
        <v>5</v>
      </c>
      <c r="L65">
        <f>NDMC_EOD!AI65+NDMC_EOD!AJ65</f>
        <v>23</v>
      </c>
      <c r="M65">
        <f>TPDDL_EOD!AI65+TPDDL_EOD!AJ65</f>
        <v>57.91</v>
      </c>
      <c r="N65">
        <f t="shared" si="0"/>
        <v>216.70000000000002</v>
      </c>
      <c r="O65" s="112">
        <f t="shared" si="1"/>
        <v>0</v>
      </c>
      <c r="P65">
        <v>82.86999999999999</v>
      </c>
      <c r="Q65">
        <v>47.919999999999995</v>
      </c>
      <c r="R65">
        <v>4.9999999999999991</v>
      </c>
      <c r="S65">
        <v>22.999999999999996</v>
      </c>
      <c r="T65">
        <v>57.909999999999989</v>
      </c>
      <c r="U65" s="114">
        <f t="shared" si="2"/>
        <v>216.7</v>
      </c>
      <c r="V65" s="112">
        <f t="shared" si="3"/>
        <v>0</v>
      </c>
      <c r="Y65">
        <f>BAWANA!AW65+BAWANA!AX65</f>
        <v>21.3</v>
      </c>
      <c r="Z65">
        <f>BAWANA!BD65+BAWANA!BE65</f>
        <v>32</v>
      </c>
      <c r="AA65">
        <f>BAWANA!X65+BAWANA!Y65</f>
        <v>21.3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</v>
      </c>
      <c r="E66">
        <f>BAWANA!AM66</f>
        <v>0</v>
      </c>
      <c r="F66">
        <f t="shared" si="4"/>
        <v>256</v>
      </c>
      <c r="G66">
        <f t="shared" si="5"/>
        <v>216.7</v>
      </c>
      <c r="H66" s="112"/>
      <c r="I66">
        <f>BRPL_EOD!AI66+BRPL_EOD!AJ66</f>
        <v>82.87</v>
      </c>
      <c r="J66">
        <f>BYPL_EOD!AI66+BYPL_EOD!AJ66</f>
        <v>47.92</v>
      </c>
      <c r="K66">
        <f>MES_EOD!AI66+MES_EOD!AJ66</f>
        <v>5</v>
      </c>
      <c r="L66">
        <f>NDMC_EOD!AI66+NDMC_EOD!AJ66</f>
        <v>23</v>
      </c>
      <c r="M66">
        <f>TPDDL_EOD!AI66+TPDDL_EOD!AJ66</f>
        <v>57.91</v>
      </c>
      <c r="N66">
        <f t="shared" si="0"/>
        <v>216.70000000000002</v>
      </c>
      <c r="O66" s="112">
        <f t="shared" si="1"/>
        <v>0</v>
      </c>
      <c r="P66">
        <v>82.86999999999999</v>
      </c>
      <c r="Q66">
        <v>47.919999999999995</v>
      </c>
      <c r="R66">
        <v>4.9999999999999991</v>
      </c>
      <c r="S66">
        <v>22.999999999999996</v>
      </c>
      <c r="T66">
        <v>57.909999999999989</v>
      </c>
      <c r="U66" s="114">
        <f t="shared" si="2"/>
        <v>216.7</v>
      </c>
      <c r="V66" s="112">
        <f t="shared" si="3"/>
        <v>0</v>
      </c>
      <c r="Y66">
        <f>BAWANA!AW66+BAWANA!AX66</f>
        <v>21.3</v>
      </c>
      <c r="Z66">
        <f>BAWANA!BD66+BAWANA!BE66</f>
        <v>32</v>
      </c>
      <c r="AA66">
        <f>BAWANA!X66+BAWANA!Y66</f>
        <v>21.3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</v>
      </c>
      <c r="E67">
        <f>BAWANA!AM67</f>
        <v>0</v>
      </c>
      <c r="F67">
        <f t="shared" si="4"/>
        <v>256</v>
      </c>
      <c r="G67">
        <f t="shared" si="5"/>
        <v>216.7</v>
      </c>
      <c r="H67" s="112"/>
      <c r="I67">
        <f>BRPL_EOD!AI67+BRPL_EOD!AJ67</f>
        <v>82.87</v>
      </c>
      <c r="J67">
        <f>BYPL_EOD!AI67+BYPL_EOD!AJ67</f>
        <v>47.92</v>
      </c>
      <c r="K67">
        <f>MES_EOD!AI67+MES_EOD!AJ67</f>
        <v>5</v>
      </c>
      <c r="L67">
        <f>NDMC_EOD!AI67+NDMC_EOD!AJ67</f>
        <v>23</v>
      </c>
      <c r="M67">
        <f>TPDDL_EOD!AI67+TPDDL_EOD!AJ67</f>
        <v>57.91</v>
      </c>
      <c r="N67">
        <f t="shared" ref="N67:N98" si="7">SUM(I67:M67)</f>
        <v>216.70000000000002</v>
      </c>
      <c r="O67" s="112">
        <f t="shared" ref="O67:O98" si="8">G67-N67</f>
        <v>0</v>
      </c>
      <c r="P67">
        <v>82.86999999999999</v>
      </c>
      <c r="Q67">
        <v>47.919999999999995</v>
      </c>
      <c r="R67">
        <v>4.9999999999999991</v>
      </c>
      <c r="S67">
        <v>22.999999999999996</v>
      </c>
      <c r="T67">
        <v>57.909999999999989</v>
      </c>
      <c r="U67" s="114">
        <f t="shared" ref="U67:U98" si="9">SUM(P67:T67)</f>
        <v>216.7</v>
      </c>
      <c r="V67" s="112">
        <f t="shared" ref="V67:V99" si="10">G67-U67</f>
        <v>0</v>
      </c>
      <c r="Y67">
        <f>BAWANA!AW67+BAWANA!AX67</f>
        <v>21.3</v>
      </c>
      <c r="Z67">
        <f>BAWANA!BD67+BAWANA!BE67</f>
        <v>32</v>
      </c>
      <c r="AA67">
        <f>BAWANA!X67+BAWANA!Y67</f>
        <v>21.3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</v>
      </c>
      <c r="H68" s="112"/>
      <c r="I68">
        <f>BRPL_EOD!AI68+BRPL_EOD!AJ68</f>
        <v>82.87</v>
      </c>
      <c r="J68">
        <f>BYPL_EOD!AI68+BYPL_EOD!AJ68</f>
        <v>47.92</v>
      </c>
      <c r="K68">
        <f>MES_EOD!AI68+MES_EOD!AJ68</f>
        <v>5</v>
      </c>
      <c r="L68">
        <f>NDMC_EOD!AI68+NDMC_EOD!AJ68</f>
        <v>23</v>
      </c>
      <c r="M68">
        <f>TPDDL_EOD!AI68+TPDDL_EOD!AJ68</f>
        <v>57.91</v>
      </c>
      <c r="N68">
        <f t="shared" si="7"/>
        <v>216.70000000000002</v>
      </c>
      <c r="O68" s="112">
        <f t="shared" si="8"/>
        <v>0</v>
      </c>
      <c r="P68">
        <v>82.86999999999999</v>
      </c>
      <c r="Q68">
        <v>47.919999999999995</v>
      </c>
      <c r="R68">
        <v>4.9999999999999991</v>
      </c>
      <c r="S68">
        <v>22.999999999999996</v>
      </c>
      <c r="T68">
        <v>57.909999999999989</v>
      </c>
      <c r="U68" s="114">
        <f t="shared" si="9"/>
        <v>216.7</v>
      </c>
      <c r="V68" s="112">
        <f t="shared" si="10"/>
        <v>0</v>
      </c>
      <c r="Y68">
        <f>BAWANA!AW68+BAWANA!AX68</f>
        <v>21.3</v>
      </c>
      <c r="Z68">
        <f>BAWANA!BD68+BAWANA!BE68</f>
        <v>32</v>
      </c>
      <c r="AA68">
        <f>BAWANA!X68+BAWANA!Y68</f>
        <v>21.3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216.37</v>
      </c>
      <c r="E69">
        <f>BAWANA!AM69</f>
        <v>0</v>
      </c>
      <c r="F69">
        <f t="shared" si="11"/>
        <v>256</v>
      </c>
      <c r="G69">
        <f t="shared" si="12"/>
        <v>216.37</v>
      </c>
      <c r="H69" s="112"/>
      <c r="I69">
        <f>BRPL_EOD!AI69+BRPL_EOD!AJ69</f>
        <v>84.16</v>
      </c>
      <c r="J69">
        <f>BYPL_EOD!AI69+BYPL_EOD!AJ69</f>
        <v>48.67</v>
      </c>
      <c r="K69">
        <f>MES_EOD!AI69+MES_EOD!AJ69</f>
        <v>5</v>
      </c>
      <c r="L69">
        <f>NDMC_EOD!AI69+NDMC_EOD!AJ69</f>
        <v>19.73</v>
      </c>
      <c r="M69">
        <f>TPDDL_EOD!AI69+TPDDL_EOD!AJ69</f>
        <v>58.81</v>
      </c>
      <c r="N69">
        <f t="shared" si="7"/>
        <v>216.36999999999998</v>
      </c>
      <c r="O69" s="112">
        <f t="shared" si="8"/>
        <v>0</v>
      </c>
      <c r="P69">
        <v>84.160000000000011</v>
      </c>
      <c r="Q69">
        <v>48.670000000000009</v>
      </c>
      <c r="R69">
        <v>5.0000000000000009</v>
      </c>
      <c r="S69">
        <v>19.730000000000004</v>
      </c>
      <c r="T69">
        <v>58.810000000000009</v>
      </c>
      <c r="U69" s="114">
        <f t="shared" si="9"/>
        <v>216.37</v>
      </c>
      <c r="V69" s="112">
        <f t="shared" si="10"/>
        <v>0</v>
      </c>
      <c r="Y69">
        <f>BAWANA!AW69+BAWANA!AX69</f>
        <v>21.63</v>
      </c>
      <c r="Z69">
        <f>BAWANA!BD69+BAWANA!BE69</f>
        <v>32</v>
      </c>
      <c r="AA69">
        <f>BAWANA!X69+BAWANA!Y69</f>
        <v>21.63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216.37</v>
      </c>
      <c r="E70">
        <f>BAWANA!AM70</f>
        <v>0</v>
      </c>
      <c r="F70">
        <f t="shared" si="11"/>
        <v>256</v>
      </c>
      <c r="G70">
        <f t="shared" si="12"/>
        <v>216.37</v>
      </c>
      <c r="H70" s="112"/>
      <c r="I70">
        <f>BRPL_EOD!AI70+BRPL_EOD!AJ70</f>
        <v>84.16</v>
      </c>
      <c r="J70">
        <f>BYPL_EOD!AI70+BYPL_EOD!AJ70</f>
        <v>48.67</v>
      </c>
      <c r="K70">
        <f>MES_EOD!AI70+MES_EOD!AJ70</f>
        <v>5</v>
      </c>
      <c r="L70">
        <f>NDMC_EOD!AI70+NDMC_EOD!AJ70</f>
        <v>19.73</v>
      </c>
      <c r="M70">
        <f>TPDDL_EOD!AI70+TPDDL_EOD!AJ70</f>
        <v>58.81</v>
      </c>
      <c r="N70">
        <f t="shared" si="7"/>
        <v>216.36999999999998</v>
      </c>
      <c r="O70" s="112">
        <f t="shared" si="8"/>
        <v>0</v>
      </c>
      <c r="P70">
        <v>84.160000000000011</v>
      </c>
      <c r="Q70">
        <v>48.670000000000009</v>
      </c>
      <c r="R70">
        <v>5.0000000000000009</v>
      </c>
      <c r="S70">
        <v>19.730000000000004</v>
      </c>
      <c r="T70">
        <v>58.810000000000009</v>
      </c>
      <c r="U70" s="114">
        <f t="shared" si="9"/>
        <v>216.37</v>
      </c>
      <c r="V70" s="112">
        <f t="shared" si="10"/>
        <v>0</v>
      </c>
      <c r="Y70">
        <f>BAWANA!AW70+BAWANA!AX70</f>
        <v>21.63</v>
      </c>
      <c r="Z70">
        <f>BAWANA!BD70+BAWANA!BE70</f>
        <v>32</v>
      </c>
      <c r="AA70">
        <f>BAWANA!X70+BAWANA!Y70</f>
        <v>21.63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216.37</v>
      </c>
      <c r="E71">
        <f>BAWANA!AM71</f>
        <v>0</v>
      </c>
      <c r="F71">
        <f t="shared" si="11"/>
        <v>256</v>
      </c>
      <c r="G71">
        <f t="shared" si="12"/>
        <v>216.37</v>
      </c>
      <c r="H71" s="112"/>
      <c r="I71">
        <f>BRPL_EOD!AI71+BRPL_EOD!AJ71</f>
        <v>84.16</v>
      </c>
      <c r="J71">
        <f>BYPL_EOD!AI71+BYPL_EOD!AJ71</f>
        <v>48.67</v>
      </c>
      <c r="K71">
        <f>MES_EOD!AI71+MES_EOD!AJ71</f>
        <v>5</v>
      </c>
      <c r="L71">
        <f>NDMC_EOD!AI71+NDMC_EOD!AJ71</f>
        <v>19.73</v>
      </c>
      <c r="M71">
        <f>TPDDL_EOD!AI71+TPDDL_EOD!AJ71</f>
        <v>58.81</v>
      </c>
      <c r="N71">
        <f t="shared" si="7"/>
        <v>216.36999999999998</v>
      </c>
      <c r="O71" s="112">
        <f t="shared" si="8"/>
        <v>0</v>
      </c>
      <c r="P71">
        <v>84.160000000000011</v>
      </c>
      <c r="Q71">
        <v>48.670000000000009</v>
      </c>
      <c r="R71">
        <v>5.0000000000000009</v>
      </c>
      <c r="S71">
        <v>19.730000000000004</v>
      </c>
      <c r="T71">
        <v>58.810000000000009</v>
      </c>
      <c r="U71" s="114">
        <f t="shared" si="9"/>
        <v>216.37</v>
      </c>
      <c r="V71" s="112">
        <f t="shared" si="10"/>
        <v>0</v>
      </c>
      <c r="Y71">
        <f>BAWANA!AW71+BAWANA!AX71</f>
        <v>21.63</v>
      </c>
      <c r="Z71">
        <f>BAWANA!BD71+BAWANA!BE71</f>
        <v>32</v>
      </c>
      <c r="AA71">
        <f>BAWANA!X71+BAWANA!Y71</f>
        <v>21.63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216.37</v>
      </c>
      <c r="E72">
        <f>BAWANA!AM72</f>
        <v>0</v>
      </c>
      <c r="F72">
        <f t="shared" si="11"/>
        <v>256</v>
      </c>
      <c r="G72">
        <f t="shared" si="12"/>
        <v>216.37</v>
      </c>
      <c r="H72" s="112"/>
      <c r="I72">
        <f>BRPL_EOD!AI72+BRPL_EOD!AJ72</f>
        <v>84.16</v>
      </c>
      <c r="J72">
        <f>BYPL_EOD!AI72+BYPL_EOD!AJ72</f>
        <v>48.67</v>
      </c>
      <c r="K72">
        <f>MES_EOD!AI72+MES_EOD!AJ72</f>
        <v>5</v>
      </c>
      <c r="L72">
        <f>NDMC_EOD!AI72+NDMC_EOD!AJ72</f>
        <v>19.73</v>
      </c>
      <c r="M72">
        <f>TPDDL_EOD!AI72+TPDDL_EOD!AJ72</f>
        <v>58.81</v>
      </c>
      <c r="N72">
        <f t="shared" si="7"/>
        <v>216.36999999999998</v>
      </c>
      <c r="O72" s="112">
        <f t="shared" si="8"/>
        <v>0</v>
      </c>
      <c r="P72">
        <v>84.160000000000011</v>
      </c>
      <c r="Q72">
        <v>48.670000000000009</v>
      </c>
      <c r="R72">
        <v>5.0000000000000009</v>
      </c>
      <c r="S72">
        <v>19.730000000000004</v>
      </c>
      <c r="T72">
        <v>58.810000000000009</v>
      </c>
      <c r="U72" s="114">
        <f t="shared" si="9"/>
        <v>216.37</v>
      </c>
      <c r="V72" s="112">
        <f t="shared" si="10"/>
        <v>0</v>
      </c>
      <c r="Y72">
        <f>BAWANA!AW72+BAWANA!AX72</f>
        <v>21.63</v>
      </c>
      <c r="Z72">
        <f>BAWANA!BD72+BAWANA!BE72</f>
        <v>32</v>
      </c>
      <c r="AA72">
        <f>BAWANA!X72+BAWANA!Y72</f>
        <v>21.63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216.37</v>
      </c>
      <c r="E73">
        <f>BAWANA!AM73</f>
        <v>0</v>
      </c>
      <c r="F73">
        <f t="shared" si="11"/>
        <v>256</v>
      </c>
      <c r="G73">
        <f t="shared" si="12"/>
        <v>216.37</v>
      </c>
      <c r="H73" s="112"/>
      <c r="I73">
        <f>BRPL_EOD!AI73+BRPL_EOD!AJ73</f>
        <v>84.16</v>
      </c>
      <c r="J73">
        <f>BYPL_EOD!AI73+BYPL_EOD!AJ73</f>
        <v>48.67</v>
      </c>
      <c r="K73">
        <f>MES_EOD!AI73+MES_EOD!AJ73</f>
        <v>5</v>
      </c>
      <c r="L73">
        <f>NDMC_EOD!AI73+NDMC_EOD!AJ73</f>
        <v>19.73</v>
      </c>
      <c r="M73">
        <f>TPDDL_EOD!AI73+TPDDL_EOD!AJ73</f>
        <v>58.81</v>
      </c>
      <c r="N73">
        <f t="shared" si="7"/>
        <v>216.36999999999998</v>
      </c>
      <c r="O73" s="112">
        <f t="shared" si="8"/>
        <v>0</v>
      </c>
      <c r="P73">
        <v>84.160000000000011</v>
      </c>
      <c r="Q73">
        <v>48.670000000000009</v>
      </c>
      <c r="R73">
        <v>5.0000000000000009</v>
      </c>
      <c r="S73">
        <v>19.730000000000004</v>
      </c>
      <c r="T73">
        <v>58.810000000000009</v>
      </c>
      <c r="U73" s="114">
        <f t="shared" si="9"/>
        <v>216.37</v>
      </c>
      <c r="V73" s="112">
        <f t="shared" si="10"/>
        <v>0</v>
      </c>
      <c r="Y73">
        <f>BAWANA!AW73+BAWANA!AX73</f>
        <v>21.63</v>
      </c>
      <c r="Z73">
        <f>BAWANA!BD73+BAWANA!BE73</f>
        <v>32</v>
      </c>
      <c r="AA73">
        <f>BAWANA!X73+BAWANA!Y73</f>
        <v>21.63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216.37</v>
      </c>
      <c r="E74">
        <f>BAWANA!AM74</f>
        <v>0</v>
      </c>
      <c r="F74">
        <f t="shared" si="11"/>
        <v>256</v>
      </c>
      <c r="G74">
        <f t="shared" si="12"/>
        <v>216.37</v>
      </c>
      <c r="H74" s="112"/>
      <c r="I74">
        <f>BRPL_EOD!AI74+BRPL_EOD!AJ74</f>
        <v>84.16</v>
      </c>
      <c r="J74">
        <f>BYPL_EOD!AI74+BYPL_EOD!AJ74</f>
        <v>48.67</v>
      </c>
      <c r="K74">
        <f>MES_EOD!AI74+MES_EOD!AJ74</f>
        <v>5</v>
      </c>
      <c r="L74">
        <f>NDMC_EOD!AI74+NDMC_EOD!AJ74</f>
        <v>19.73</v>
      </c>
      <c r="M74">
        <f>TPDDL_EOD!AI74+TPDDL_EOD!AJ74</f>
        <v>58.81</v>
      </c>
      <c r="N74">
        <f t="shared" si="7"/>
        <v>216.36999999999998</v>
      </c>
      <c r="O74" s="112">
        <f t="shared" si="8"/>
        <v>0</v>
      </c>
      <c r="P74">
        <v>84.160000000000011</v>
      </c>
      <c r="Q74">
        <v>48.670000000000009</v>
      </c>
      <c r="R74">
        <v>5.0000000000000009</v>
      </c>
      <c r="S74">
        <v>19.730000000000004</v>
      </c>
      <c r="T74">
        <v>58.810000000000009</v>
      </c>
      <c r="U74" s="114">
        <f t="shared" si="9"/>
        <v>216.37</v>
      </c>
      <c r="V74" s="112">
        <f t="shared" si="10"/>
        <v>0</v>
      </c>
      <c r="Y74">
        <f>BAWANA!AW74+BAWANA!AX74</f>
        <v>21.63</v>
      </c>
      <c r="Z74">
        <f>BAWANA!BD74+BAWANA!BE74</f>
        <v>32</v>
      </c>
      <c r="AA74">
        <f>BAWANA!X74+BAWANA!Y74</f>
        <v>21.63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216.37</v>
      </c>
      <c r="E75">
        <f>BAWANA!AM75</f>
        <v>0</v>
      </c>
      <c r="F75">
        <f t="shared" si="11"/>
        <v>256</v>
      </c>
      <c r="G75">
        <f t="shared" si="12"/>
        <v>216.37</v>
      </c>
      <c r="H75" s="112"/>
      <c r="I75">
        <f>BRPL_EOD!AI75+BRPL_EOD!AJ75</f>
        <v>84.16</v>
      </c>
      <c r="J75">
        <f>BYPL_EOD!AI75+BYPL_EOD!AJ75</f>
        <v>48.67</v>
      </c>
      <c r="K75">
        <f>MES_EOD!AI75+MES_EOD!AJ75</f>
        <v>5</v>
      </c>
      <c r="L75">
        <f>NDMC_EOD!AI75+NDMC_EOD!AJ75</f>
        <v>19.73</v>
      </c>
      <c r="M75">
        <f>TPDDL_EOD!AI75+TPDDL_EOD!AJ75</f>
        <v>58.81</v>
      </c>
      <c r="N75">
        <f t="shared" si="7"/>
        <v>216.36999999999998</v>
      </c>
      <c r="O75" s="112">
        <f t="shared" si="8"/>
        <v>0</v>
      </c>
      <c r="P75">
        <v>84.160000000000011</v>
      </c>
      <c r="Q75">
        <v>48.670000000000009</v>
      </c>
      <c r="R75">
        <v>5.0000000000000009</v>
      </c>
      <c r="S75">
        <v>19.730000000000004</v>
      </c>
      <c r="T75">
        <v>58.810000000000009</v>
      </c>
      <c r="U75" s="114">
        <f t="shared" si="9"/>
        <v>216.37</v>
      </c>
      <c r="V75" s="112">
        <f t="shared" si="10"/>
        <v>0</v>
      </c>
      <c r="Y75">
        <f>BAWANA!AW75+BAWANA!AX75</f>
        <v>21.63</v>
      </c>
      <c r="Z75">
        <f>BAWANA!BD75+BAWANA!BE75</f>
        <v>32</v>
      </c>
      <c r="AA75">
        <f>BAWANA!X75+BAWANA!Y75</f>
        <v>21.63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216.37</v>
      </c>
      <c r="E76">
        <f>BAWANA!AM76</f>
        <v>0</v>
      </c>
      <c r="F76">
        <f t="shared" si="11"/>
        <v>256</v>
      </c>
      <c r="G76">
        <f t="shared" si="12"/>
        <v>216.37</v>
      </c>
      <c r="H76" s="112"/>
      <c r="I76">
        <f>BRPL_EOD!AI76+BRPL_EOD!AJ76</f>
        <v>84.16</v>
      </c>
      <c r="J76">
        <f>BYPL_EOD!AI76+BYPL_EOD!AJ76</f>
        <v>48.67</v>
      </c>
      <c r="K76">
        <f>MES_EOD!AI76+MES_EOD!AJ76</f>
        <v>5</v>
      </c>
      <c r="L76">
        <f>NDMC_EOD!AI76+NDMC_EOD!AJ76</f>
        <v>19.73</v>
      </c>
      <c r="M76">
        <f>TPDDL_EOD!AI76+TPDDL_EOD!AJ76</f>
        <v>58.81</v>
      </c>
      <c r="N76">
        <f t="shared" si="7"/>
        <v>216.36999999999998</v>
      </c>
      <c r="O76" s="112">
        <f t="shared" si="8"/>
        <v>0</v>
      </c>
      <c r="P76">
        <v>84.160000000000011</v>
      </c>
      <c r="Q76">
        <v>48.670000000000009</v>
      </c>
      <c r="R76">
        <v>5.0000000000000009</v>
      </c>
      <c r="S76">
        <v>19.730000000000004</v>
      </c>
      <c r="T76">
        <v>58.810000000000009</v>
      </c>
      <c r="U76" s="114">
        <f t="shared" si="9"/>
        <v>216.37</v>
      </c>
      <c r="V76" s="112">
        <f t="shared" si="10"/>
        <v>0</v>
      </c>
      <c r="Y76">
        <f>BAWANA!AW76+BAWANA!AX76</f>
        <v>21.63</v>
      </c>
      <c r="Z76">
        <f>BAWANA!BD76+BAWANA!BE76</f>
        <v>32</v>
      </c>
      <c r="AA76">
        <f>BAWANA!X76+BAWANA!Y76</f>
        <v>21.63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219</v>
      </c>
      <c r="E77">
        <f>BAWANA!AM77</f>
        <v>0</v>
      </c>
      <c r="F77">
        <f t="shared" si="11"/>
        <v>256</v>
      </c>
      <c r="G77">
        <f t="shared" si="12"/>
        <v>219</v>
      </c>
      <c r="H77" s="112"/>
      <c r="I77">
        <f>BRPL_EOD!AI77+BRPL_EOD!AJ77</f>
        <v>80</v>
      </c>
      <c r="J77">
        <f>BYPL_EOD!AI77+BYPL_EOD!AJ77</f>
        <v>45</v>
      </c>
      <c r="K77">
        <f>MES_EOD!AI77+MES_EOD!AJ77</f>
        <v>5</v>
      </c>
      <c r="L77">
        <f>NDMC_EOD!AI77+NDMC_EOD!AJ77</f>
        <v>19</v>
      </c>
      <c r="M77">
        <f>TPDDL_EOD!AI77+TPDDL_EOD!AJ77</f>
        <v>70</v>
      </c>
      <c r="N77">
        <f t="shared" si="7"/>
        <v>219</v>
      </c>
      <c r="O77" s="112">
        <f t="shared" si="8"/>
        <v>0</v>
      </c>
      <c r="P77">
        <v>80</v>
      </c>
      <c r="Q77">
        <v>45</v>
      </c>
      <c r="R77">
        <v>5</v>
      </c>
      <c r="S77">
        <v>19</v>
      </c>
      <c r="T77">
        <v>70</v>
      </c>
      <c r="U77" s="114">
        <f t="shared" si="9"/>
        <v>219</v>
      </c>
      <c r="V77" s="112">
        <f t="shared" si="10"/>
        <v>0</v>
      </c>
      <c r="Y77">
        <f>BAWANA!AW77+BAWANA!AX77</f>
        <v>19</v>
      </c>
      <c r="Z77">
        <f>BAWANA!BD77+BAWANA!BE77</f>
        <v>32</v>
      </c>
      <c r="AA77">
        <f>BAWANA!X77+BAWANA!Y77</f>
        <v>19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219</v>
      </c>
      <c r="E78">
        <f>BAWANA!AM78</f>
        <v>0</v>
      </c>
      <c r="F78">
        <f t="shared" si="11"/>
        <v>256</v>
      </c>
      <c r="G78">
        <f t="shared" si="12"/>
        <v>219</v>
      </c>
      <c r="H78" s="112"/>
      <c r="I78">
        <f>BRPL_EOD!AI78+BRPL_EOD!AJ78</f>
        <v>80</v>
      </c>
      <c r="J78">
        <f>BYPL_EOD!AI78+BYPL_EOD!AJ78</f>
        <v>45</v>
      </c>
      <c r="K78">
        <f>MES_EOD!AI78+MES_EOD!AJ78</f>
        <v>5</v>
      </c>
      <c r="L78">
        <f>NDMC_EOD!AI78+NDMC_EOD!AJ78</f>
        <v>19</v>
      </c>
      <c r="M78">
        <f>TPDDL_EOD!AI78+TPDDL_EOD!AJ78</f>
        <v>70</v>
      </c>
      <c r="N78">
        <f t="shared" si="7"/>
        <v>219</v>
      </c>
      <c r="O78" s="112">
        <f t="shared" si="8"/>
        <v>0</v>
      </c>
      <c r="P78">
        <v>80</v>
      </c>
      <c r="Q78">
        <v>45</v>
      </c>
      <c r="R78">
        <v>5</v>
      </c>
      <c r="S78">
        <v>19</v>
      </c>
      <c r="T78">
        <v>70</v>
      </c>
      <c r="U78" s="114">
        <f t="shared" si="9"/>
        <v>219</v>
      </c>
      <c r="V78" s="112">
        <f t="shared" si="10"/>
        <v>0</v>
      </c>
      <c r="Y78">
        <f>BAWANA!AW78+BAWANA!AX78</f>
        <v>19</v>
      </c>
      <c r="Z78">
        <f>BAWANA!BD78+BAWANA!BE78</f>
        <v>32</v>
      </c>
      <c r="AA78">
        <f>BAWANA!X78+BAWANA!Y78</f>
        <v>19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234</v>
      </c>
      <c r="E79">
        <f>BAWANA!AM79</f>
        <v>0</v>
      </c>
      <c r="F79">
        <f t="shared" si="11"/>
        <v>256</v>
      </c>
      <c r="G79">
        <f t="shared" si="12"/>
        <v>234</v>
      </c>
      <c r="H79" s="112"/>
      <c r="I79">
        <f>BRPL_EOD!AI79+BRPL_EOD!AJ79</f>
        <v>80</v>
      </c>
      <c r="J79">
        <f>BYPL_EOD!AI79+BYPL_EOD!AJ79</f>
        <v>60</v>
      </c>
      <c r="K79">
        <f>MES_EOD!AI79+MES_EOD!AJ79</f>
        <v>5</v>
      </c>
      <c r="L79">
        <f>NDMC_EOD!AI79+NDMC_EOD!AJ79</f>
        <v>19</v>
      </c>
      <c r="M79">
        <f>TPDDL_EOD!AI79+TPDDL_EOD!AJ79</f>
        <v>70</v>
      </c>
      <c r="N79">
        <f t="shared" si="7"/>
        <v>234</v>
      </c>
      <c r="O79" s="112">
        <f t="shared" si="8"/>
        <v>0</v>
      </c>
      <c r="P79">
        <v>80</v>
      </c>
      <c r="Q79">
        <v>60</v>
      </c>
      <c r="R79">
        <v>5</v>
      </c>
      <c r="S79">
        <v>19</v>
      </c>
      <c r="T79">
        <v>70</v>
      </c>
      <c r="U79" s="114">
        <f t="shared" si="9"/>
        <v>234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234</v>
      </c>
      <c r="E80">
        <f>BAWANA!AM80</f>
        <v>0</v>
      </c>
      <c r="F80">
        <f t="shared" si="11"/>
        <v>256</v>
      </c>
      <c r="G80">
        <f t="shared" si="12"/>
        <v>234</v>
      </c>
      <c r="H80" s="112"/>
      <c r="I80">
        <f>BRPL_EOD!AI80+BRPL_EOD!AJ80</f>
        <v>80</v>
      </c>
      <c r="J80">
        <f>BYPL_EOD!AI80+BYPL_EOD!AJ80</f>
        <v>60</v>
      </c>
      <c r="K80">
        <f>MES_EOD!AI80+MES_EOD!AJ80</f>
        <v>5</v>
      </c>
      <c r="L80">
        <f>NDMC_EOD!AI80+NDMC_EOD!AJ80</f>
        <v>19</v>
      </c>
      <c r="M80">
        <f>TPDDL_EOD!AI80+TPDDL_EOD!AJ80</f>
        <v>70</v>
      </c>
      <c r="N80">
        <f t="shared" si="7"/>
        <v>234</v>
      </c>
      <c r="O80" s="112">
        <f t="shared" si="8"/>
        <v>0</v>
      </c>
      <c r="P80">
        <v>80</v>
      </c>
      <c r="Q80">
        <v>60</v>
      </c>
      <c r="R80">
        <v>5</v>
      </c>
      <c r="S80">
        <v>19</v>
      </c>
      <c r="T80">
        <v>70</v>
      </c>
      <c r="U80" s="114">
        <f t="shared" si="9"/>
        <v>234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234</v>
      </c>
      <c r="E81">
        <f>BAWANA!AM81</f>
        <v>0</v>
      </c>
      <c r="F81">
        <f t="shared" si="11"/>
        <v>256</v>
      </c>
      <c r="G81">
        <f t="shared" si="12"/>
        <v>234</v>
      </c>
      <c r="H81" s="112"/>
      <c r="I81">
        <f>BRPL_EOD!AI81+BRPL_EOD!AJ81</f>
        <v>80</v>
      </c>
      <c r="J81">
        <f>BYPL_EOD!AI81+BYPL_EOD!AJ81</f>
        <v>60</v>
      </c>
      <c r="K81">
        <f>MES_EOD!AI81+MES_EOD!AJ81</f>
        <v>5</v>
      </c>
      <c r="L81">
        <f>NDMC_EOD!AI81+NDMC_EOD!AJ81</f>
        <v>19</v>
      </c>
      <c r="M81">
        <f>TPDDL_EOD!AI81+TPDDL_EOD!AJ81</f>
        <v>70</v>
      </c>
      <c r="N81">
        <f t="shared" si="7"/>
        <v>234</v>
      </c>
      <c r="O81" s="112">
        <f t="shared" si="8"/>
        <v>0</v>
      </c>
      <c r="P81">
        <v>80</v>
      </c>
      <c r="Q81">
        <v>60</v>
      </c>
      <c r="R81">
        <v>5</v>
      </c>
      <c r="S81">
        <v>19</v>
      </c>
      <c r="T81">
        <v>70</v>
      </c>
      <c r="U81" s="114">
        <f t="shared" si="9"/>
        <v>234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245.48000000000002</v>
      </c>
      <c r="E82">
        <f>BAWANA!AM82</f>
        <v>0</v>
      </c>
      <c r="F82">
        <f t="shared" si="11"/>
        <v>256</v>
      </c>
      <c r="G82">
        <f t="shared" si="12"/>
        <v>245.48000000000002</v>
      </c>
      <c r="H82" s="112"/>
      <c r="I82">
        <f>BRPL_EOD!AI82+BRPL_EOD!AJ82</f>
        <v>102.29</v>
      </c>
      <c r="J82">
        <f>BYPL_EOD!AI82+BYPL_EOD!AJ82</f>
        <v>55.79</v>
      </c>
      <c r="K82">
        <f>MES_EOD!AI82+MES_EOD!AJ82</f>
        <v>4.6500000000000004</v>
      </c>
      <c r="L82">
        <f>NDMC_EOD!AI82+NDMC_EOD!AJ82</f>
        <v>17.670000000000002</v>
      </c>
      <c r="M82">
        <f>TPDDL_EOD!AI82+TPDDL_EOD!AJ82</f>
        <v>65.09</v>
      </c>
      <c r="N82">
        <f t="shared" si="7"/>
        <v>245.49000000000004</v>
      </c>
      <c r="O82" s="112">
        <f t="shared" si="8"/>
        <v>-1.0000000000019327E-2</v>
      </c>
      <c r="P82">
        <v>102.28583323149618</v>
      </c>
      <c r="Q82">
        <v>55.787727402338177</v>
      </c>
      <c r="R82">
        <v>4.6498105829158014</v>
      </c>
      <c r="S82">
        <v>17.669280215080043</v>
      </c>
      <c r="T82">
        <v>65.087348568169787</v>
      </c>
      <c r="U82" s="114">
        <f t="shared" si="9"/>
        <v>245.47999999999996</v>
      </c>
      <c r="V82" s="112">
        <f t="shared" si="10"/>
        <v>0</v>
      </c>
      <c r="Y82">
        <f>BAWANA!AW82+BAWANA!AX82</f>
        <v>29.76</v>
      </c>
      <c r="Z82">
        <f>BAWANA!BD82+BAWANA!BE82</f>
        <v>29.76</v>
      </c>
      <c r="AA82">
        <f>BAWANA!X82+BAWANA!Y82</f>
        <v>29.76</v>
      </c>
      <c r="AB82">
        <f>BAWANA!AE82+BAWANA!AF82</f>
        <v>29.76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245.48000000000002</v>
      </c>
      <c r="E83">
        <f>BAWANA!AM83</f>
        <v>0</v>
      </c>
      <c r="F83">
        <f t="shared" si="11"/>
        <v>256</v>
      </c>
      <c r="G83">
        <f t="shared" si="12"/>
        <v>245.48000000000002</v>
      </c>
      <c r="H83" s="112"/>
      <c r="I83">
        <f>BRPL_EOD!AI83+BRPL_EOD!AJ83</f>
        <v>102.29</v>
      </c>
      <c r="J83">
        <f>BYPL_EOD!AI83+BYPL_EOD!AJ83</f>
        <v>55.79</v>
      </c>
      <c r="K83">
        <f>MES_EOD!AI83+MES_EOD!AJ83</f>
        <v>4.6500000000000004</v>
      </c>
      <c r="L83">
        <f>NDMC_EOD!AI83+NDMC_EOD!AJ83</f>
        <v>17.670000000000002</v>
      </c>
      <c r="M83">
        <f>TPDDL_EOD!AI83+TPDDL_EOD!AJ83</f>
        <v>65.09</v>
      </c>
      <c r="N83">
        <f t="shared" si="7"/>
        <v>245.49000000000004</v>
      </c>
      <c r="O83" s="112">
        <f t="shared" si="8"/>
        <v>-1.0000000000019327E-2</v>
      </c>
      <c r="P83">
        <v>102.28583323149618</v>
      </c>
      <c r="Q83">
        <v>55.787727402338177</v>
      </c>
      <c r="R83">
        <v>4.6498105829158014</v>
      </c>
      <c r="S83">
        <v>17.669280215080043</v>
      </c>
      <c r="T83">
        <v>65.087348568169787</v>
      </c>
      <c r="U83" s="114">
        <f t="shared" si="9"/>
        <v>245.47999999999996</v>
      </c>
      <c r="V83" s="112">
        <f t="shared" si="10"/>
        <v>0</v>
      </c>
      <c r="Y83">
        <f>BAWANA!AW83+BAWANA!AX83</f>
        <v>29.76</v>
      </c>
      <c r="Z83">
        <f>BAWANA!BD83+BAWANA!BE83</f>
        <v>29.76</v>
      </c>
      <c r="AA83">
        <f>BAWANA!X83+BAWANA!Y83</f>
        <v>29.76</v>
      </c>
      <c r="AB83">
        <f>BAWANA!AE83+BAWANA!AF83</f>
        <v>29.76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245.48000000000002</v>
      </c>
      <c r="E84">
        <f>BAWANA!AM84</f>
        <v>0</v>
      </c>
      <c r="F84">
        <f t="shared" si="11"/>
        <v>256</v>
      </c>
      <c r="G84">
        <f t="shared" si="12"/>
        <v>245.48000000000002</v>
      </c>
      <c r="H84" s="112"/>
      <c r="I84">
        <f>BRPL_EOD!AI84+BRPL_EOD!AJ84</f>
        <v>102.29</v>
      </c>
      <c r="J84">
        <f>BYPL_EOD!AI84+BYPL_EOD!AJ84</f>
        <v>55.79</v>
      </c>
      <c r="K84">
        <f>MES_EOD!AI84+MES_EOD!AJ84</f>
        <v>4.6500000000000004</v>
      </c>
      <c r="L84">
        <f>NDMC_EOD!AI84+NDMC_EOD!AJ84</f>
        <v>17.670000000000002</v>
      </c>
      <c r="M84">
        <f>TPDDL_EOD!AI84+TPDDL_EOD!AJ84</f>
        <v>65.09</v>
      </c>
      <c r="N84">
        <f t="shared" si="7"/>
        <v>245.49000000000004</v>
      </c>
      <c r="O84" s="112">
        <f t="shared" si="8"/>
        <v>-1.0000000000019327E-2</v>
      </c>
      <c r="P84">
        <v>102.28583323149618</v>
      </c>
      <c r="Q84">
        <v>55.787727402338177</v>
      </c>
      <c r="R84">
        <v>4.6498105829158014</v>
      </c>
      <c r="S84">
        <v>17.669280215080043</v>
      </c>
      <c r="T84">
        <v>65.087348568169787</v>
      </c>
      <c r="U84" s="114">
        <f t="shared" si="9"/>
        <v>245.47999999999996</v>
      </c>
      <c r="V84" s="112">
        <f t="shared" si="10"/>
        <v>0</v>
      </c>
      <c r="Y84">
        <f>BAWANA!AW84+BAWANA!AX84</f>
        <v>29.76</v>
      </c>
      <c r="Z84">
        <f>BAWANA!BD84+BAWANA!BE84</f>
        <v>29.76</v>
      </c>
      <c r="AA84">
        <f>BAWANA!X84+BAWANA!Y84</f>
        <v>29.76</v>
      </c>
      <c r="AB84">
        <f>BAWANA!AE84+BAWANA!AF84</f>
        <v>29.76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245.48000000000002</v>
      </c>
      <c r="E85">
        <f>BAWANA!AM85</f>
        <v>0</v>
      </c>
      <c r="F85">
        <f t="shared" si="11"/>
        <v>256</v>
      </c>
      <c r="G85">
        <f t="shared" si="12"/>
        <v>245.48000000000002</v>
      </c>
      <c r="H85" s="112"/>
      <c r="I85">
        <f>BRPL_EOD!AI85+BRPL_EOD!AJ85</f>
        <v>102.29</v>
      </c>
      <c r="J85">
        <f>BYPL_EOD!AI85+BYPL_EOD!AJ85</f>
        <v>55.79</v>
      </c>
      <c r="K85">
        <f>MES_EOD!AI85+MES_EOD!AJ85</f>
        <v>4.6500000000000004</v>
      </c>
      <c r="L85">
        <f>NDMC_EOD!AI85+NDMC_EOD!AJ85</f>
        <v>17.670000000000002</v>
      </c>
      <c r="M85">
        <f>TPDDL_EOD!AI85+TPDDL_EOD!AJ85</f>
        <v>65.09</v>
      </c>
      <c r="N85">
        <f t="shared" si="7"/>
        <v>245.49000000000004</v>
      </c>
      <c r="O85" s="112">
        <f t="shared" si="8"/>
        <v>-1.0000000000019327E-2</v>
      </c>
      <c r="P85">
        <v>102.28583323149618</v>
      </c>
      <c r="Q85">
        <v>55.787727402338177</v>
      </c>
      <c r="R85">
        <v>4.6498105829158014</v>
      </c>
      <c r="S85">
        <v>17.669280215080043</v>
      </c>
      <c r="T85">
        <v>65.087348568169787</v>
      </c>
      <c r="U85" s="114">
        <f t="shared" si="9"/>
        <v>245.47999999999996</v>
      </c>
      <c r="V85" s="112">
        <f t="shared" si="10"/>
        <v>0</v>
      </c>
      <c r="Y85">
        <f>BAWANA!AW85+BAWANA!AX85</f>
        <v>29.76</v>
      </c>
      <c r="Z85">
        <f>BAWANA!BD85+BAWANA!BE85</f>
        <v>29.76</v>
      </c>
      <c r="AA85">
        <f>BAWANA!X85+BAWANA!Y85</f>
        <v>29.76</v>
      </c>
      <c r="AB85">
        <f>BAWANA!AE85+BAWANA!AF85</f>
        <v>29.76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245.48000000000002</v>
      </c>
      <c r="E86">
        <f>BAWANA!AM86</f>
        <v>0</v>
      </c>
      <c r="F86">
        <f t="shared" si="11"/>
        <v>256</v>
      </c>
      <c r="G86">
        <f t="shared" si="12"/>
        <v>245.48000000000002</v>
      </c>
      <c r="H86" s="112"/>
      <c r="I86">
        <f>BRPL_EOD!AI86+BRPL_EOD!AJ86</f>
        <v>102.29</v>
      </c>
      <c r="J86">
        <f>BYPL_EOD!AI86+BYPL_EOD!AJ86</f>
        <v>55.79</v>
      </c>
      <c r="K86">
        <f>MES_EOD!AI86+MES_EOD!AJ86</f>
        <v>4.6500000000000004</v>
      </c>
      <c r="L86">
        <f>NDMC_EOD!AI86+NDMC_EOD!AJ86</f>
        <v>17.670000000000002</v>
      </c>
      <c r="M86">
        <f>TPDDL_EOD!AI86+TPDDL_EOD!AJ86</f>
        <v>65.09</v>
      </c>
      <c r="N86">
        <f t="shared" si="7"/>
        <v>245.49000000000004</v>
      </c>
      <c r="O86" s="112">
        <f t="shared" si="8"/>
        <v>-1.0000000000019327E-2</v>
      </c>
      <c r="P86">
        <v>102.28583323149618</v>
      </c>
      <c r="Q86">
        <v>55.787727402338177</v>
      </c>
      <c r="R86">
        <v>4.6498105829158014</v>
      </c>
      <c r="S86">
        <v>17.669280215080043</v>
      </c>
      <c r="T86">
        <v>65.087348568169787</v>
      </c>
      <c r="U86" s="114">
        <f t="shared" si="9"/>
        <v>245.47999999999996</v>
      </c>
      <c r="V86" s="112">
        <f t="shared" si="10"/>
        <v>0</v>
      </c>
      <c r="Y86">
        <f>BAWANA!AW86+BAWANA!AX86</f>
        <v>29.76</v>
      </c>
      <c r="Z86">
        <f>BAWANA!BD86+BAWANA!BE86</f>
        <v>29.76</v>
      </c>
      <c r="AA86">
        <f>BAWANA!X86+BAWANA!Y86</f>
        <v>29.76</v>
      </c>
      <c r="AB86">
        <f>BAWANA!AE86+BAWANA!AF86</f>
        <v>29.76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245.48000000000002</v>
      </c>
      <c r="E87">
        <f>BAWANA!AM87</f>
        <v>0</v>
      </c>
      <c r="F87">
        <f t="shared" si="11"/>
        <v>256</v>
      </c>
      <c r="G87">
        <f t="shared" si="12"/>
        <v>245.48000000000002</v>
      </c>
      <c r="H87" s="112"/>
      <c r="I87">
        <f>BRPL_EOD!AI87+BRPL_EOD!AJ87</f>
        <v>102.29</v>
      </c>
      <c r="J87">
        <f>BYPL_EOD!AI87+BYPL_EOD!AJ87</f>
        <v>55.79</v>
      </c>
      <c r="K87">
        <f>MES_EOD!AI87+MES_EOD!AJ87</f>
        <v>4.6500000000000004</v>
      </c>
      <c r="L87">
        <f>NDMC_EOD!AI87+NDMC_EOD!AJ87</f>
        <v>17.670000000000002</v>
      </c>
      <c r="M87">
        <f>TPDDL_EOD!AI87+TPDDL_EOD!AJ87</f>
        <v>65.09</v>
      </c>
      <c r="N87">
        <f t="shared" si="7"/>
        <v>245.49000000000004</v>
      </c>
      <c r="O87" s="112">
        <f t="shared" si="8"/>
        <v>-1.0000000000019327E-2</v>
      </c>
      <c r="P87">
        <v>102.28583323149618</v>
      </c>
      <c r="Q87">
        <v>55.787727402338177</v>
      </c>
      <c r="R87">
        <v>4.6498105829158014</v>
      </c>
      <c r="S87">
        <v>17.669280215080043</v>
      </c>
      <c r="T87">
        <v>65.087348568169787</v>
      </c>
      <c r="U87" s="114">
        <f t="shared" si="9"/>
        <v>245.47999999999996</v>
      </c>
      <c r="V87" s="112">
        <f t="shared" si="10"/>
        <v>0</v>
      </c>
      <c r="Y87">
        <f>BAWANA!AW87+BAWANA!AX87</f>
        <v>29.76</v>
      </c>
      <c r="Z87">
        <f>BAWANA!BD87+BAWANA!BE87</f>
        <v>29.76</v>
      </c>
      <c r="AA87">
        <f>BAWANA!X87+BAWANA!Y87</f>
        <v>29.76</v>
      </c>
      <c r="AB87">
        <f>BAWANA!AE87+BAWANA!AF87</f>
        <v>29.76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245.48000000000002</v>
      </c>
      <c r="E88">
        <f>BAWANA!AM88</f>
        <v>0</v>
      </c>
      <c r="F88">
        <f t="shared" si="11"/>
        <v>256</v>
      </c>
      <c r="G88">
        <f t="shared" si="12"/>
        <v>245.48000000000002</v>
      </c>
      <c r="H88" s="112"/>
      <c r="I88">
        <f>BRPL_EOD!AI88+BRPL_EOD!AJ88</f>
        <v>102.29</v>
      </c>
      <c r="J88">
        <f>BYPL_EOD!AI88+BYPL_EOD!AJ88</f>
        <v>55.79</v>
      </c>
      <c r="K88">
        <f>MES_EOD!AI88+MES_EOD!AJ88</f>
        <v>4.6500000000000004</v>
      </c>
      <c r="L88">
        <f>NDMC_EOD!AI88+NDMC_EOD!AJ88</f>
        <v>17.670000000000002</v>
      </c>
      <c r="M88">
        <f>TPDDL_EOD!AI88+TPDDL_EOD!AJ88</f>
        <v>65.09</v>
      </c>
      <c r="N88">
        <f t="shared" si="7"/>
        <v>245.49000000000004</v>
      </c>
      <c r="O88" s="112">
        <f t="shared" si="8"/>
        <v>-1.0000000000019327E-2</v>
      </c>
      <c r="P88">
        <v>102.28583323149618</v>
      </c>
      <c r="Q88">
        <v>55.787727402338177</v>
      </c>
      <c r="R88">
        <v>4.6498105829158014</v>
      </c>
      <c r="S88">
        <v>17.669280215080043</v>
      </c>
      <c r="T88">
        <v>65.087348568169787</v>
      </c>
      <c r="U88" s="114">
        <f t="shared" si="9"/>
        <v>245.47999999999996</v>
      </c>
      <c r="V88" s="112">
        <f t="shared" si="10"/>
        <v>0</v>
      </c>
      <c r="Y88">
        <f>BAWANA!AW88+BAWANA!AX88</f>
        <v>29.76</v>
      </c>
      <c r="Z88">
        <f>BAWANA!BD88+BAWANA!BE88</f>
        <v>29.76</v>
      </c>
      <c r="AA88">
        <f>BAWANA!X88+BAWANA!Y88</f>
        <v>29.76</v>
      </c>
      <c r="AB88">
        <f>BAWANA!AE88+BAWANA!AF88</f>
        <v>29.76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245.48000000000002</v>
      </c>
      <c r="E89">
        <f>BAWANA!AM89</f>
        <v>0</v>
      </c>
      <c r="F89">
        <f t="shared" si="11"/>
        <v>256</v>
      </c>
      <c r="G89">
        <f t="shared" si="12"/>
        <v>245.48000000000002</v>
      </c>
      <c r="H89" s="112"/>
      <c r="I89">
        <f>BRPL_EOD!AI89+BRPL_EOD!AJ89</f>
        <v>102.29</v>
      </c>
      <c r="J89">
        <f>BYPL_EOD!AI89+BYPL_EOD!AJ89</f>
        <v>55.79</v>
      </c>
      <c r="K89">
        <f>MES_EOD!AI89+MES_EOD!AJ89</f>
        <v>4.6500000000000004</v>
      </c>
      <c r="L89">
        <f>NDMC_EOD!AI89+NDMC_EOD!AJ89</f>
        <v>17.670000000000002</v>
      </c>
      <c r="M89">
        <f>TPDDL_EOD!AI89+TPDDL_EOD!AJ89</f>
        <v>65.09</v>
      </c>
      <c r="N89">
        <f t="shared" si="7"/>
        <v>245.49000000000004</v>
      </c>
      <c r="O89" s="112">
        <f t="shared" si="8"/>
        <v>-1.0000000000019327E-2</v>
      </c>
      <c r="P89">
        <v>102.28583323149618</v>
      </c>
      <c r="Q89">
        <v>55.787727402338177</v>
      </c>
      <c r="R89">
        <v>4.6498105829158014</v>
      </c>
      <c r="S89">
        <v>17.669280215080043</v>
      </c>
      <c r="T89">
        <v>65.087348568169787</v>
      </c>
      <c r="U89" s="114">
        <f t="shared" si="9"/>
        <v>245.47999999999996</v>
      </c>
      <c r="V89" s="112">
        <f t="shared" si="10"/>
        <v>0</v>
      </c>
      <c r="Y89">
        <f>BAWANA!AW89+BAWANA!AX89</f>
        <v>29.76</v>
      </c>
      <c r="Z89">
        <f>BAWANA!BD89+BAWANA!BE89</f>
        <v>29.76</v>
      </c>
      <c r="AA89">
        <f>BAWANA!X89+BAWANA!Y89</f>
        <v>29.76</v>
      </c>
      <c r="AB89">
        <f>BAWANA!AE89+BAWANA!AF89</f>
        <v>29.76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245.48000000000002</v>
      </c>
      <c r="E90">
        <f>BAWANA!AM90</f>
        <v>0</v>
      </c>
      <c r="F90">
        <f t="shared" si="11"/>
        <v>256</v>
      </c>
      <c r="G90">
        <f t="shared" si="12"/>
        <v>245.48000000000002</v>
      </c>
      <c r="H90" s="112"/>
      <c r="I90">
        <f>BRPL_EOD!AI90+BRPL_EOD!AJ90</f>
        <v>102.29</v>
      </c>
      <c r="J90">
        <f>BYPL_EOD!AI90+BYPL_EOD!AJ90</f>
        <v>55.79</v>
      </c>
      <c r="K90">
        <f>MES_EOD!AI90+MES_EOD!AJ90</f>
        <v>4.6500000000000004</v>
      </c>
      <c r="L90">
        <f>NDMC_EOD!AI90+NDMC_EOD!AJ90</f>
        <v>17.670000000000002</v>
      </c>
      <c r="M90">
        <f>TPDDL_EOD!AI90+TPDDL_EOD!AJ90</f>
        <v>65.09</v>
      </c>
      <c r="N90">
        <f t="shared" si="7"/>
        <v>245.49000000000004</v>
      </c>
      <c r="O90" s="112">
        <f t="shared" si="8"/>
        <v>-1.0000000000019327E-2</v>
      </c>
      <c r="P90">
        <v>102.28583323149618</v>
      </c>
      <c r="Q90">
        <v>55.787727402338177</v>
      </c>
      <c r="R90">
        <v>4.6498105829158014</v>
      </c>
      <c r="S90">
        <v>17.669280215080043</v>
      </c>
      <c r="T90">
        <v>65.087348568169787</v>
      </c>
      <c r="U90" s="114">
        <f t="shared" si="9"/>
        <v>245.47999999999996</v>
      </c>
      <c r="V90" s="112">
        <f t="shared" si="10"/>
        <v>0</v>
      </c>
      <c r="Y90">
        <f>BAWANA!AW90+BAWANA!AX90</f>
        <v>29.76</v>
      </c>
      <c r="Z90">
        <f>BAWANA!BD90+BAWANA!BE90</f>
        <v>29.76</v>
      </c>
      <c r="AA90">
        <f>BAWANA!X90+BAWANA!Y90</f>
        <v>29.76</v>
      </c>
      <c r="AB90">
        <f>BAWANA!AE90+BAWANA!AF90</f>
        <v>29.76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249.51999999999998</v>
      </c>
      <c r="E91">
        <f>BAWANA!AM91</f>
        <v>0</v>
      </c>
      <c r="F91">
        <f t="shared" si="11"/>
        <v>256</v>
      </c>
      <c r="G91">
        <f t="shared" si="12"/>
        <v>249.51999999999998</v>
      </c>
      <c r="H91" s="112"/>
      <c r="I91">
        <f>BRPL_EOD!AI91+BRPL_EOD!AJ91</f>
        <v>103.96</v>
      </c>
      <c r="J91">
        <f>BYPL_EOD!AI91+BYPL_EOD!AJ91</f>
        <v>56.71</v>
      </c>
      <c r="K91">
        <f>MES_EOD!AI91+MES_EOD!AJ91</f>
        <v>4.7300000000000004</v>
      </c>
      <c r="L91">
        <f>NDMC_EOD!AI91+NDMC_EOD!AJ91</f>
        <v>17.96</v>
      </c>
      <c r="M91">
        <f>TPDDL_EOD!AI91+TPDDL_EOD!AJ91</f>
        <v>66.16</v>
      </c>
      <c r="N91">
        <f t="shared" si="7"/>
        <v>249.51999999999998</v>
      </c>
      <c r="O91" s="112">
        <f t="shared" si="8"/>
        <v>0</v>
      </c>
      <c r="P91">
        <v>103.96</v>
      </c>
      <c r="Q91">
        <v>56.71</v>
      </c>
      <c r="R91">
        <v>4.7300000000000004</v>
      </c>
      <c r="S91">
        <v>17.96</v>
      </c>
      <c r="T91">
        <v>66.16</v>
      </c>
      <c r="U91" s="114">
        <f t="shared" si="9"/>
        <v>249.51999999999998</v>
      </c>
      <c r="V91" s="112">
        <f t="shared" si="10"/>
        <v>0</v>
      </c>
      <c r="Y91">
        <f>BAWANA!AW91+BAWANA!AX91</f>
        <v>30.24</v>
      </c>
      <c r="Z91">
        <f>BAWANA!BD91+BAWANA!BE91</f>
        <v>30.24</v>
      </c>
      <c r="AA91">
        <f>BAWANA!X91+BAWANA!Y91</f>
        <v>30.24</v>
      </c>
      <c r="AB91">
        <f>BAWANA!AE91+BAWANA!AF91</f>
        <v>30.24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249.51999999999998</v>
      </c>
      <c r="E92">
        <f>BAWANA!AM92</f>
        <v>0</v>
      </c>
      <c r="F92">
        <f t="shared" si="11"/>
        <v>256</v>
      </c>
      <c r="G92">
        <f t="shared" si="12"/>
        <v>249.51999999999998</v>
      </c>
      <c r="H92" s="112"/>
      <c r="I92">
        <f>BRPL_EOD!AI92+BRPL_EOD!AJ92</f>
        <v>103.96</v>
      </c>
      <c r="J92">
        <f>BYPL_EOD!AI92+BYPL_EOD!AJ92</f>
        <v>56.71</v>
      </c>
      <c r="K92">
        <f>MES_EOD!AI92+MES_EOD!AJ92</f>
        <v>4.7300000000000004</v>
      </c>
      <c r="L92">
        <f>NDMC_EOD!AI92+NDMC_EOD!AJ92</f>
        <v>17.96</v>
      </c>
      <c r="M92">
        <f>TPDDL_EOD!AI92+TPDDL_EOD!AJ92</f>
        <v>66.16</v>
      </c>
      <c r="N92">
        <f t="shared" si="7"/>
        <v>249.51999999999998</v>
      </c>
      <c r="O92" s="112">
        <f t="shared" si="8"/>
        <v>0</v>
      </c>
      <c r="P92">
        <v>103.96</v>
      </c>
      <c r="Q92">
        <v>56.71</v>
      </c>
      <c r="R92">
        <v>4.7300000000000004</v>
      </c>
      <c r="S92">
        <v>17.96</v>
      </c>
      <c r="T92">
        <v>66.16</v>
      </c>
      <c r="U92" s="114">
        <f t="shared" si="9"/>
        <v>249.51999999999998</v>
      </c>
      <c r="V92" s="112">
        <f t="shared" si="10"/>
        <v>0</v>
      </c>
      <c r="Y92">
        <f>BAWANA!AW92+BAWANA!AX92</f>
        <v>30.24</v>
      </c>
      <c r="Z92">
        <f>BAWANA!BD92+BAWANA!BE92</f>
        <v>30.24</v>
      </c>
      <c r="AA92">
        <f>BAWANA!X92+BAWANA!Y92</f>
        <v>30.24</v>
      </c>
      <c r="AB92">
        <f>BAWANA!AE92+BAWANA!AF92</f>
        <v>30.24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249.51999999999998</v>
      </c>
      <c r="E93">
        <f>BAWANA!AM93</f>
        <v>0</v>
      </c>
      <c r="F93">
        <f t="shared" si="11"/>
        <v>256</v>
      </c>
      <c r="G93">
        <f t="shared" si="12"/>
        <v>249.51999999999998</v>
      </c>
      <c r="H93" s="112"/>
      <c r="I93">
        <f>BRPL_EOD!AI93+BRPL_EOD!AJ93</f>
        <v>103.96</v>
      </c>
      <c r="J93">
        <f>BYPL_EOD!AI93+BYPL_EOD!AJ93</f>
        <v>56.71</v>
      </c>
      <c r="K93">
        <f>MES_EOD!AI93+MES_EOD!AJ93</f>
        <v>4.7300000000000004</v>
      </c>
      <c r="L93">
        <f>NDMC_EOD!AI93+NDMC_EOD!AJ93</f>
        <v>17.96</v>
      </c>
      <c r="M93">
        <f>TPDDL_EOD!AI93+TPDDL_EOD!AJ93</f>
        <v>66.16</v>
      </c>
      <c r="N93">
        <f t="shared" si="7"/>
        <v>249.51999999999998</v>
      </c>
      <c r="O93" s="112">
        <f t="shared" si="8"/>
        <v>0</v>
      </c>
      <c r="P93">
        <v>103.96</v>
      </c>
      <c r="Q93">
        <v>56.71</v>
      </c>
      <c r="R93">
        <v>4.7300000000000004</v>
      </c>
      <c r="S93">
        <v>17.96</v>
      </c>
      <c r="T93">
        <v>66.16</v>
      </c>
      <c r="U93" s="114">
        <f t="shared" si="9"/>
        <v>249.51999999999998</v>
      </c>
      <c r="V93" s="112">
        <f t="shared" si="10"/>
        <v>0</v>
      </c>
      <c r="Y93">
        <f>BAWANA!AW93+BAWANA!AX93</f>
        <v>30.24</v>
      </c>
      <c r="Z93">
        <f>BAWANA!BD93+BAWANA!BE93</f>
        <v>30.24</v>
      </c>
      <c r="AA93">
        <f>BAWANA!X93+BAWANA!Y93</f>
        <v>30.24</v>
      </c>
      <c r="AB93">
        <f>BAWANA!AE93+BAWANA!AF93</f>
        <v>30.24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249.51999999999998</v>
      </c>
      <c r="E94">
        <f>BAWANA!AM94</f>
        <v>0</v>
      </c>
      <c r="F94">
        <f t="shared" si="11"/>
        <v>256</v>
      </c>
      <c r="G94">
        <f t="shared" si="12"/>
        <v>249.51999999999998</v>
      </c>
      <c r="H94" s="112"/>
      <c r="I94">
        <f>BRPL_EOD!AI94+BRPL_EOD!AJ94</f>
        <v>103.96</v>
      </c>
      <c r="J94">
        <f>BYPL_EOD!AI94+BYPL_EOD!AJ94</f>
        <v>56.71</v>
      </c>
      <c r="K94">
        <f>MES_EOD!AI94+MES_EOD!AJ94</f>
        <v>4.7300000000000004</v>
      </c>
      <c r="L94">
        <f>NDMC_EOD!AI94+NDMC_EOD!AJ94</f>
        <v>17.96</v>
      </c>
      <c r="M94">
        <f>TPDDL_EOD!AI94+TPDDL_EOD!AJ94</f>
        <v>66.16</v>
      </c>
      <c r="N94">
        <f t="shared" si="7"/>
        <v>249.51999999999998</v>
      </c>
      <c r="O94" s="112">
        <f t="shared" si="8"/>
        <v>0</v>
      </c>
      <c r="P94">
        <v>103.96</v>
      </c>
      <c r="Q94">
        <v>56.71</v>
      </c>
      <c r="R94">
        <v>4.7300000000000004</v>
      </c>
      <c r="S94">
        <v>17.96</v>
      </c>
      <c r="T94">
        <v>66.16</v>
      </c>
      <c r="U94" s="114">
        <f t="shared" si="9"/>
        <v>249.51999999999998</v>
      </c>
      <c r="V94" s="112">
        <f t="shared" si="10"/>
        <v>0</v>
      </c>
      <c r="Y94">
        <f>BAWANA!AW94+BAWANA!AX94</f>
        <v>30.24</v>
      </c>
      <c r="Z94">
        <f>BAWANA!BD94+BAWANA!BE94</f>
        <v>30.24</v>
      </c>
      <c r="AA94">
        <f>BAWANA!X94+BAWANA!Y94</f>
        <v>30.24</v>
      </c>
      <c r="AB94">
        <f>BAWANA!AE94+BAWANA!AF94</f>
        <v>30.24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253.54</v>
      </c>
      <c r="E95">
        <f>BAWANA!AM95</f>
        <v>0</v>
      </c>
      <c r="F95">
        <f t="shared" si="11"/>
        <v>256</v>
      </c>
      <c r="G95">
        <f t="shared" si="12"/>
        <v>253.54</v>
      </c>
      <c r="H95" s="112"/>
      <c r="I95">
        <f>BRPL_EOD!AI95+BRPL_EOD!AJ95</f>
        <v>105.64</v>
      </c>
      <c r="J95">
        <f>BYPL_EOD!AI95+BYPL_EOD!AJ95</f>
        <v>57.62</v>
      </c>
      <c r="K95">
        <f>MES_EOD!AI95+MES_EOD!AJ95</f>
        <v>4.8</v>
      </c>
      <c r="L95">
        <f>NDMC_EOD!AI95+NDMC_EOD!AJ95</f>
        <v>18.25</v>
      </c>
      <c r="M95">
        <f>TPDDL_EOD!AI95+TPDDL_EOD!AJ95</f>
        <v>67.23</v>
      </c>
      <c r="N95">
        <f t="shared" si="7"/>
        <v>253.54000000000002</v>
      </c>
      <c r="O95" s="112">
        <f t="shared" si="8"/>
        <v>0</v>
      </c>
      <c r="P95">
        <v>105.63999999999999</v>
      </c>
      <c r="Q95">
        <v>57.61999999999999</v>
      </c>
      <c r="R95">
        <v>4.7999999999999989</v>
      </c>
      <c r="S95">
        <v>18.249999999999996</v>
      </c>
      <c r="T95">
        <v>67.22999999999999</v>
      </c>
      <c r="U95" s="114">
        <f t="shared" si="9"/>
        <v>253.54</v>
      </c>
      <c r="V95" s="112">
        <f t="shared" si="10"/>
        <v>0</v>
      </c>
      <c r="Y95">
        <f>BAWANA!AW95+BAWANA!AX95</f>
        <v>30.73</v>
      </c>
      <c r="Z95">
        <f>BAWANA!BD95+BAWANA!BE95</f>
        <v>30.73</v>
      </c>
      <c r="AA95">
        <f>BAWANA!X95+BAWANA!Y95</f>
        <v>30.73</v>
      </c>
      <c r="AB95">
        <f>BAWANA!AE95+BAWANA!AF95</f>
        <v>30.73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253.54</v>
      </c>
      <c r="E96">
        <f>BAWANA!AM96</f>
        <v>0</v>
      </c>
      <c r="F96">
        <f t="shared" si="11"/>
        <v>256</v>
      </c>
      <c r="G96">
        <f t="shared" si="12"/>
        <v>253.54</v>
      </c>
      <c r="H96" s="112"/>
      <c r="I96">
        <f>BRPL_EOD!AI96+BRPL_EOD!AJ96</f>
        <v>105.64</v>
      </c>
      <c r="J96">
        <f>BYPL_EOD!AI96+BYPL_EOD!AJ96</f>
        <v>57.62</v>
      </c>
      <c r="K96">
        <f>MES_EOD!AI96+MES_EOD!AJ96</f>
        <v>4.8</v>
      </c>
      <c r="L96">
        <f>NDMC_EOD!AI96+NDMC_EOD!AJ96</f>
        <v>18.25</v>
      </c>
      <c r="M96">
        <f>TPDDL_EOD!AI96+TPDDL_EOD!AJ96</f>
        <v>67.23</v>
      </c>
      <c r="N96">
        <f t="shared" si="7"/>
        <v>253.54000000000002</v>
      </c>
      <c r="O96" s="112">
        <f t="shared" si="8"/>
        <v>0</v>
      </c>
      <c r="P96">
        <v>105.63999999999999</v>
      </c>
      <c r="Q96">
        <v>57.61999999999999</v>
      </c>
      <c r="R96">
        <v>4.7999999999999989</v>
      </c>
      <c r="S96">
        <v>18.249999999999996</v>
      </c>
      <c r="T96">
        <v>67.22999999999999</v>
      </c>
      <c r="U96" s="114">
        <f t="shared" si="9"/>
        <v>253.54</v>
      </c>
      <c r="V96" s="112">
        <f t="shared" si="10"/>
        <v>0</v>
      </c>
      <c r="Y96">
        <f>BAWANA!AW96+BAWANA!AX96</f>
        <v>30.73</v>
      </c>
      <c r="Z96">
        <f>BAWANA!BD96+BAWANA!BE96</f>
        <v>30.73</v>
      </c>
      <c r="AA96">
        <f>BAWANA!X96+BAWANA!Y96</f>
        <v>30.73</v>
      </c>
      <c r="AB96">
        <f>BAWANA!AE96+BAWANA!AF96</f>
        <v>30.73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253.54</v>
      </c>
      <c r="E97">
        <f>BAWANA!AM97</f>
        <v>0</v>
      </c>
      <c r="F97">
        <f t="shared" si="11"/>
        <v>256</v>
      </c>
      <c r="G97">
        <f t="shared" si="12"/>
        <v>253.54</v>
      </c>
      <c r="H97" s="112"/>
      <c r="I97">
        <f>BRPL_EOD!AI97+BRPL_EOD!AJ97</f>
        <v>105.64</v>
      </c>
      <c r="J97">
        <f>BYPL_EOD!AI97+BYPL_EOD!AJ97</f>
        <v>57.62</v>
      </c>
      <c r="K97">
        <f>MES_EOD!AI97+MES_EOD!AJ97</f>
        <v>4.8</v>
      </c>
      <c r="L97">
        <f>NDMC_EOD!AI97+NDMC_EOD!AJ97</f>
        <v>18.25</v>
      </c>
      <c r="M97">
        <f>TPDDL_EOD!AI97+TPDDL_EOD!AJ97</f>
        <v>67.23</v>
      </c>
      <c r="N97">
        <f t="shared" si="7"/>
        <v>253.54000000000002</v>
      </c>
      <c r="O97" s="112">
        <f t="shared" si="8"/>
        <v>0</v>
      </c>
      <c r="P97">
        <v>105.63999999999999</v>
      </c>
      <c r="Q97">
        <v>57.61999999999999</v>
      </c>
      <c r="R97">
        <v>4.7999999999999989</v>
      </c>
      <c r="S97">
        <v>18.249999999999996</v>
      </c>
      <c r="T97">
        <v>67.22999999999999</v>
      </c>
      <c r="U97" s="114">
        <f t="shared" si="9"/>
        <v>253.54</v>
      </c>
      <c r="V97" s="112">
        <f t="shared" si="10"/>
        <v>0</v>
      </c>
      <c r="Y97">
        <f>BAWANA!AW97+BAWANA!AX97</f>
        <v>30.73</v>
      </c>
      <c r="Z97">
        <f>BAWANA!BD97+BAWANA!BE97</f>
        <v>30.73</v>
      </c>
      <c r="AA97">
        <f>BAWANA!X97+BAWANA!Y97</f>
        <v>30.73</v>
      </c>
      <c r="AB97">
        <f>BAWANA!AE97+BAWANA!AF97</f>
        <v>30.73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253.54</v>
      </c>
      <c r="E98">
        <f>BAWANA!AM98</f>
        <v>0</v>
      </c>
      <c r="F98">
        <f t="shared" si="11"/>
        <v>256</v>
      </c>
      <c r="G98">
        <f t="shared" si="12"/>
        <v>253.54</v>
      </c>
      <c r="H98" s="112"/>
      <c r="I98">
        <f>BRPL_EOD!AI98+BRPL_EOD!AJ98</f>
        <v>105.64</v>
      </c>
      <c r="J98">
        <f>BYPL_EOD!AI98+BYPL_EOD!AJ98</f>
        <v>57.62</v>
      </c>
      <c r="K98">
        <f>MES_EOD!AI98+MES_EOD!AJ98</f>
        <v>4.8</v>
      </c>
      <c r="L98">
        <f>NDMC_EOD!AI98+NDMC_EOD!AJ98</f>
        <v>18.25</v>
      </c>
      <c r="M98">
        <f>TPDDL_EOD!AI98+TPDDL_EOD!AJ98</f>
        <v>67.23</v>
      </c>
      <c r="N98">
        <f t="shared" si="7"/>
        <v>253.54000000000002</v>
      </c>
      <c r="O98" s="112">
        <f t="shared" si="8"/>
        <v>0</v>
      </c>
      <c r="P98">
        <v>105.63999999999999</v>
      </c>
      <c r="Q98">
        <v>57.61999999999999</v>
      </c>
      <c r="R98">
        <v>4.7999999999999989</v>
      </c>
      <c r="S98">
        <v>18.249999999999996</v>
      </c>
      <c r="T98">
        <v>67.22999999999999</v>
      </c>
      <c r="U98" s="114">
        <f t="shared" si="9"/>
        <v>253.54</v>
      </c>
      <c r="V98" s="112">
        <f t="shared" si="10"/>
        <v>0</v>
      </c>
      <c r="Y98">
        <f>BAWANA!AW98+BAWANA!AX98</f>
        <v>30.73</v>
      </c>
      <c r="Z98">
        <f>BAWANA!BD98+BAWANA!BE98</f>
        <v>30.73</v>
      </c>
      <c r="AA98">
        <f>BAWANA!X98+BAWANA!Y98</f>
        <v>30.73</v>
      </c>
      <c r="AB98">
        <f>BAWANA!AE98+BAWANA!AF98</f>
        <v>30.73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5.4359800000000034</v>
      </c>
      <c r="E99" s="114">
        <f t="shared" si="14"/>
        <v>0</v>
      </c>
      <c r="F99" s="114">
        <f t="shared" si="14"/>
        <v>6.1440000000000001</v>
      </c>
      <c r="G99" s="114">
        <f t="shared" si="14"/>
        <v>5.4359800000000034</v>
      </c>
      <c r="H99" s="114"/>
      <c r="I99" s="114">
        <f t="shared" si="14"/>
        <v>2.1314324999999994</v>
      </c>
      <c r="J99" s="114">
        <f t="shared" si="14"/>
        <v>1.2214375000000008</v>
      </c>
      <c r="K99" s="114">
        <f t="shared" si="14"/>
        <v>0.11892249999999996</v>
      </c>
      <c r="L99" s="114">
        <f t="shared" si="14"/>
        <v>0.47270250000000025</v>
      </c>
      <c r="M99" s="114">
        <f t="shared" si="14"/>
        <v>1.4915524999999989</v>
      </c>
      <c r="N99" s="114">
        <f t="shared" si="14"/>
        <v>5.4360475000000088</v>
      </c>
      <c r="O99" s="114">
        <f t="shared" si="14"/>
        <v>-6.7500000000130457E-5</v>
      </c>
      <c r="P99" s="114">
        <f t="shared" si="14"/>
        <v>2.1314056155490531</v>
      </c>
      <c r="Q99" s="114">
        <f t="shared" si="14"/>
        <v>1.2214222611052858</v>
      </c>
      <c r="R99" s="114">
        <f t="shared" si="14"/>
        <v>0.11892104785715854</v>
      </c>
      <c r="S99" s="114">
        <f t="shared" si="14"/>
        <v>0.47269677666632232</v>
      </c>
      <c r="T99" s="114">
        <f t="shared" si="14"/>
        <v>1.4915342988221783</v>
      </c>
      <c r="U99" s="114">
        <f t="shared" si="14"/>
        <v>5.4359800000000034</v>
      </c>
      <c r="V99" s="114">
        <f t="shared" si="10"/>
        <v>0</v>
      </c>
      <c r="Y99" s="114">
        <f>SUM(Y3:Y98)/4000</f>
        <v>0.58723000000000003</v>
      </c>
      <c r="Z99" s="114">
        <f t="shared" ref="Z99:AD99" si="15">SUM(Z3:Z98)/4000</f>
        <v>0.71454000000000029</v>
      </c>
      <c r="AA99" s="114">
        <f t="shared" si="15"/>
        <v>0.58723000000000003</v>
      </c>
      <c r="AB99" s="114">
        <f t="shared" si="15"/>
        <v>0.71454000000000029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35.723911000000001</v>
      </c>
      <c r="E3">
        <v>0</v>
      </c>
      <c r="F3">
        <v>0</v>
      </c>
      <c r="G3">
        <v>57.594335000000001</v>
      </c>
      <c r="H3">
        <v>0</v>
      </c>
      <c r="I3">
        <v>0</v>
      </c>
      <c r="J3">
        <v>83.849665999999999</v>
      </c>
      <c r="K3">
        <v>688.24901399999999</v>
      </c>
      <c r="L3">
        <v>657.89409000000001</v>
      </c>
      <c r="M3">
        <v>89.266600999999994</v>
      </c>
      <c r="N3">
        <v>119.5917</v>
      </c>
      <c r="O3">
        <v>125.29529100000001</v>
      </c>
      <c r="P3">
        <v>142.00325599999999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41.883000000000003</v>
      </c>
      <c r="X3">
        <v>147.515625</v>
      </c>
      <c r="Y3">
        <v>0</v>
      </c>
      <c r="Z3">
        <v>19.6614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17.504714</v>
      </c>
      <c r="AG3">
        <v>41.891762999999997</v>
      </c>
      <c r="AH3">
        <v>160.017672</v>
      </c>
      <c r="AI3">
        <v>30.801500999999998</v>
      </c>
      <c r="AJ3">
        <v>0</v>
      </c>
      <c r="AK3">
        <v>55.603538</v>
      </c>
      <c r="AL3">
        <v>77.853999999999999</v>
      </c>
      <c r="AM3">
        <v>16.588864999999998</v>
      </c>
      <c r="AN3">
        <v>1.0885579999999999</v>
      </c>
      <c r="AO3">
        <v>26.46</v>
      </c>
      <c r="AP3">
        <v>8.3264999999999993</v>
      </c>
      <c r="AQ3">
        <v>34.492880999999997</v>
      </c>
      <c r="AR3">
        <v>47.472000000000001</v>
      </c>
      <c r="AS3">
        <v>34.579194000000001</v>
      </c>
      <c r="AT3">
        <v>20.001799999999999</v>
      </c>
      <c r="AU3">
        <v>0</v>
      </c>
      <c r="AV3">
        <v>5.5818599999999998</v>
      </c>
      <c r="AW3">
        <v>11.518867</v>
      </c>
      <c r="AX3">
        <v>0</v>
      </c>
      <c r="AY3">
        <v>2.1844579999999998</v>
      </c>
      <c r="AZ3">
        <v>2.429119</v>
      </c>
      <c r="BA3">
        <v>1.7666820000000001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3682.5426499999999</v>
      </c>
    </row>
    <row r="4" spans="1:121">
      <c r="A4" t="s">
        <v>46</v>
      </c>
      <c r="B4">
        <v>0</v>
      </c>
      <c r="C4">
        <v>0</v>
      </c>
      <c r="D4">
        <v>35.723911000000001</v>
      </c>
      <c r="E4">
        <v>0</v>
      </c>
      <c r="F4">
        <v>0</v>
      </c>
      <c r="G4">
        <v>57.594335000000001</v>
      </c>
      <c r="H4">
        <v>0</v>
      </c>
      <c r="I4">
        <v>0</v>
      </c>
      <c r="J4">
        <v>83.849665999999999</v>
      </c>
      <c r="K4">
        <v>688.24901399999999</v>
      </c>
      <c r="L4">
        <v>657.89409000000001</v>
      </c>
      <c r="M4">
        <v>89.266600999999994</v>
      </c>
      <c r="N4">
        <v>119.5917</v>
      </c>
      <c r="O4">
        <v>125.29529100000001</v>
      </c>
      <c r="P4">
        <v>142.00325599999999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41.883000000000003</v>
      </c>
      <c r="X4">
        <v>147.515625</v>
      </c>
      <c r="Y4">
        <v>0</v>
      </c>
      <c r="Z4">
        <v>19.6614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17.504714</v>
      </c>
      <c r="AG4">
        <v>41.891762999999997</v>
      </c>
      <c r="AH4">
        <v>160.017672</v>
      </c>
      <c r="AI4">
        <v>30.801500999999998</v>
      </c>
      <c r="AJ4">
        <v>0</v>
      </c>
      <c r="AK4">
        <v>55.603538</v>
      </c>
      <c r="AL4">
        <v>77.853999999999999</v>
      </c>
      <c r="AM4">
        <v>16.588864999999998</v>
      </c>
      <c r="AN4">
        <v>1.0885579999999999</v>
      </c>
      <c r="AO4">
        <v>26.46</v>
      </c>
      <c r="AP4">
        <v>8.3264999999999993</v>
      </c>
      <c r="AQ4">
        <v>34.492880999999997</v>
      </c>
      <c r="AR4">
        <v>47.472000000000001</v>
      </c>
      <c r="AS4">
        <v>34.579194000000001</v>
      </c>
      <c r="AT4">
        <v>20.001799999999999</v>
      </c>
      <c r="AU4">
        <v>0</v>
      </c>
      <c r="AV4">
        <v>5.5818599999999998</v>
      </c>
      <c r="AW4">
        <v>11.518867</v>
      </c>
      <c r="AX4">
        <v>0</v>
      </c>
      <c r="AY4">
        <v>2.1844579999999998</v>
      </c>
      <c r="AZ4">
        <v>2.429119</v>
      </c>
      <c r="BA4">
        <v>1.7666820000000001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3682.5426499999999</v>
      </c>
    </row>
    <row r="5" spans="1:121">
      <c r="A5" t="s">
        <v>47</v>
      </c>
      <c r="B5">
        <v>0</v>
      </c>
      <c r="C5">
        <v>0</v>
      </c>
      <c r="D5">
        <v>35.723911000000001</v>
      </c>
      <c r="E5">
        <v>0</v>
      </c>
      <c r="F5">
        <v>0</v>
      </c>
      <c r="G5">
        <v>57.594335000000001</v>
      </c>
      <c r="H5">
        <v>0</v>
      </c>
      <c r="I5">
        <v>0</v>
      </c>
      <c r="J5">
        <v>83.849666999999997</v>
      </c>
      <c r="K5">
        <v>688.24901399999999</v>
      </c>
      <c r="L5">
        <v>657.89409000000001</v>
      </c>
      <c r="M5">
        <v>89.266600999999994</v>
      </c>
      <c r="N5">
        <v>119.5917</v>
      </c>
      <c r="O5">
        <v>125.29529100000001</v>
      </c>
      <c r="P5">
        <v>142.00325599999999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41.883000000000003</v>
      </c>
      <c r="X5">
        <v>147.515625</v>
      </c>
      <c r="Y5">
        <v>0</v>
      </c>
      <c r="Z5">
        <v>19.6614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17.504714</v>
      </c>
      <c r="AG5">
        <v>41.891762999999997</v>
      </c>
      <c r="AH5">
        <v>160.017672</v>
      </c>
      <c r="AI5">
        <v>20.087935999999999</v>
      </c>
      <c r="AJ5">
        <v>0</v>
      </c>
      <c r="AK5">
        <v>55.603538</v>
      </c>
      <c r="AL5">
        <v>77.853999999999999</v>
      </c>
      <c r="AM5">
        <v>16.588864999999998</v>
      </c>
      <c r="AN5">
        <v>1.0885579999999999</v>
      </c>
      <c r="AO5">
        <v>26.46</v>
      </c>
      <c r="AP5">
        <v>8.3264999999999993</v>
      </c>
      <c r="AQ5">
        <v>34.492880999999997</v>
      </c>
      <c r="AR5">
        <v>47.472000000000001</v>
      </c>
      <c r="AS5">
        <v>34.579194000000001</v>
      </c>
      <c r="AT5">
        <v>20.001799999999999</v>
      </c>
      <c r="AU5">
        <v>0</v>
      </c>
      <c r="AV5">
        <v>5.5818599999999998</v>
      </c>
      <c r="AW5">
        <v>11.518867</v>
      </c>
      <c r="AX5">
        <v>0</v>
      </c>
      <c r="AY5">
        <v>2.1844579999999998</v>
      </c>
      <c r="AZ5">
        <v>2.429119</v>
      </c>
      <c r="BA5">
        <v>1.7666820000000001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3671.8290859999993</v>
      </c>
    </row>
    <row r="6" spans="1:121">
      <c r="A6" t="s">
        <v>48</v>
      </c>
      <c r="B6">
        <v>0</v>
      </c>
      <c r="C6">
        <v>0</v>
      </c>
      <c r="D6">
        <v>35.723911000000001</v>
      </c>
      <c r="E6">
        <v>0</v>
      </c>
      <c r="F6">
        <v>0</v>
      </c>
      <c r="G6">
        <v>57.594335000000001</v>
      </c>
      <c r="H6">
        <v>0</v>
      </c>
      <c r="I6">
        <v>0</v>
      </c>
      <c r="J6">
        <v>83.849665000000002</v>
      </c>
      <c r="K6">
        <v>688.24901399999999</v>
      </c>
      <c r="L6">
        <v>657.89409000000001</v>
      </c>
      <c r="M6">
        <v>89.266600999999994</v>
      </c>
      <c r="N6">
        <v>119.5917</v>
      </c>
      <c r="O6">
        <v>125.29529100000001</v>
      </c>
      <c r="P6">
        <v>142.00325599999999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41.883000000000003</v>
      </c>
      <c r="X6">
        <v>147.515625</v>
      </c>
      <c r="Y6">
        <v>0</v>
      </c>
      <c r="Z6">
        <v>19.6614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17.504714</v>
      </c>
      <c r="AG6">
        <v>41.891762999999997</v>
      </c>
      <c r="AH6">
        <v>160.017672</v>
      </c>
      <c r="AI6">
        <v>20.087935999999999</v>
      </c>
      <c r="AJ6">
        <v>0</v>
      </c>
      <c r="AK6">
        <v>55.603538</v>
      </c>
      <c r="AL6">
        <v>77.853999999999999</v>
      </c>
      <c r="AM6">
        <v>16.588864999999998</v>
      </c>
      <c r="AN6">
        <v>1.0885579999999999</v>
      </c>
      <c r="AO6">
        <v>26.46</v>
      </c>
      <c r="AP6">
        <v>8.3264999999999993</v>
      </c>
      <c r="AQ6">
        <v>34.492880999999997</v>
      </c>
      <c r="AR6">
        <v>47.472000000000001</v>
      </c>
      <c r="AS6">
        <v>34.579194000000001</v>
      </c>
      <c r="AT6">
        <v>20.001799999999999</v>
      </c>
      <c r="AU6">
        <v>0</v>
      </c>
      <c r="AV6">
        <v>5.5818599999999998</v>
      </c>
      <c r="AW6">
        <v>11.518867</v>
      </c>
      <c r="AX6">
        <v>0</v>
      </c>
      <c r="AY6">
        <v>2.1844579999999998</v>
      </c>
      <c r="AZ6">
        <v>2.429119</v>
      </c>
      <c r="BA6">
        <v>1.7666820000000001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3671.8290839999995</v>
      </c>
    </row>
    <row r="7" spans="1:121">
      <c r="A7" t="s">
        <v>49</v>
      </c>
      <c r="B7">
        <v>0</v>
      </c>
      <c r="C7">
        <v>0</v>
      </c>
      <c r="D7">
        <v>37.956654</v>
      </c>
      <c r="E7">
        <v>0</v>
      </c>
      <c r="F7">
        <v>0</v>
      </c>
      <c r="G7">
        <v>69.689144999999996</v>
      </c>
      <c r="H7">
        <v>0</v>
      </c>
      <c r="I7">
        <v>0</v>
      </c>
      <c r="J7">
        <v>83.849665999999999</v>
      </c>
      <c r="K7">
        <v>688.24901399999999</v>
      </c>
      <c r="L7">
        <v>657.89409000000001</v>
      </c>
      <c r="M7">
        <v>89.266600999999994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41.883000000000003</v>
      </c>
      <c r="X7">
        <v>147.515625</v>
      </c>
      <c r="Y7">
        <v>0</v>
      </c>
      <c r="Z7">
        <v>19.6614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17.504714</v>
      </c>
      <c r="AG7">
        <v>41.891762999999997</v>
      </c>
      <c r="AH7">
        <v>160.017672</v>
      </c>
      <c r="AI7">
        <v>20.087935999999999</v>
      </c>
      <c r="AJ7">
        <v>0</v>
      </c>
      <c r="AK7">
        <v>55.603538</v>
      </c>
      <c r="AL7">
        <v>78.435000000000002</v>
      </c>
      <c r="AM7">
        <v>16.588864999999998</v>
      </c>
      <c r="AN7">
        <v>1.0885579999999999</v>
      </c>
      <c r="AO7">
        <v>26.46</v>
      </c>
      <c r="AP7">
        <v>8.3264999999999993</v>
      </c>
      <c r="AQ7">
        <v>34.492880999999997</v>
      </c>
      <c r="AR7">
        <v>47.472000000000001</v>
      </c>
      <c r="AS7">
        <v>34.579194000000001</v>
      </c>
      <c r="AT7">
        <v>20.001799999999999</v>
      </c>
      <c r="AU7">
        <v>0</v>
      </c>
      <c r="AV7">
        <v>5.5818599999999998</v>
      </c>
      <c r="AW7">
        <v>0</v>
      </c>
      <c r="AX7">
        <v>0</v>
      </c>
      <c r="AY7">
        <v>2.1844579999999998</v>
      </c>
      <c r="AZ7">
        <v>2.429119</v>
      </c>
      <c r="BA7">
        <v>1.7666820000000001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3675.2187709999998</v>
      </c>
    </row>
    <row r="8" spans="1:121">
      <c r="A8" t="s">
        <v>50</v>
      </c>
      <c r="B8">
        <v>0</v>
      </c>
      <c r="C8">
        <v>0</v>
      </c>
      <c r="D8">
        <v>37.956654</v>
      </c>
      <c r="E8">
        <v>0</v>
      </c>
      <c r="F8">
        <v>0</v>
      </c>
      <c r="G8">
        <v>69.689144999999996</v>
      </c>
      <c r="H8">
        <v>0</v>
      </c>
      <c r="I8">
        <v>0</v>
      </c>
      <c r="J8">
        <v>83.849665999999999</v>
      </c>
      <c r="K8">
        <v>688.24901399999999</v>
      </c>
      <c r="L8">
        <v>657.89409000000001</v>
      </c>
      <c r="M8">
        <v>89.266600999999994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41.883000000000003</v>
      </c>
      <c r="X8">
        <v>147.515625</v>
      </c>
      <c r="Y8">
        <v>0</v>
      </c>
      <c r="Z8">
        <v>19.6614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17.504714</v>
      </c>
      <c r="AG8">
        <v>41.891762999999997</v>
      </c>
      <c r="AH8">
        <v>160.017672</v>
      </c>
      <c r="AI8">
        <v>20.087935999999999</v>
      </c>
      <c r="AJ8">
        <v>0</v>
      </c>
      <c r="AK8">
        <v>55.603538</v>
      </c>
      <c r="AL8">
        <v>78.435000000000002</v>
      </c>
      <c r="AM8">
        <v>16.588864999999998</v>
      </c>
      <c r="AN8">
        <v>1.0885579999999999</v>
      </c>
      <c r="AO8">
        <v>26.46</v>
      </c>
      <c r="AP8">
        <v>8.3264999999999993</v>
      </c>
      <c r="AQ8">
        <v>34.492880999999997</v>
      </c>
      <c r="AR8">
        <v>47.472000000000001</v>
      </c>
      <c r="AS8">
        <v>34.579194000000001</v>
      </c>
      <c r="AT8">
        <v>20.001799999999999</v>
      </c>
      <c r="AU8">
        <v>0</v>
      </c>
      <c r="AV8">
        <v>5.5818599999999998</v>
      </c>
      <c r="AW8">
        <v>0</v>
      </c>
      <c r="AX8">
        <v>0</v>
      </c>
      <c r="AY8">
        <v>2.1844579999999998</v>
      </c>
      <c r="AZ8">
        <v>2.429119</v>
      </c>
      <c r="BA8">
        <v>1.7666820000000001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3675.2187709999998</v>
      </c>
    </row>
    <row r="9" spans="1:121">
      <c r="A9" t="s">
        <v>51</v>
      </c>
      <c r="B9">
        <v>0</v>
      </c>
      <c r="C9">
        <v>0</v>
      </c>
      <c r="D9">
        <v>37.956654</v>
      </c>
      <c r="E9">
        <v>0</v>
      </c>
      <c r="F9">
        <v>0</v>
      </c>
      <c r="G9">
        <v>69.689144999999996</v>
      </c>
      <c r="H9">
        <v>0</v>
      </c>
      <c r="I9">
        <v>0</v>
      </c>
      <c r="J9">
        <v>83.849665999999999</v>
      </c>
      <c r="K9">
        <v>688.24901399999999</v>
      </c>
      <c r="L9">
        <v>657.89409000000001</v>
      </c>
      <c r="M9">
        <v>89.266600999999994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20.731850000000001</v>
      </c>
      <c r="W9">
        <v>41.883000000000003</v>
      </c>
      <c r="X9">
        <v>147.515625</v>
      </c>
      <c r="Y9">
        <v>0</v>
      </c>
      <c r="Z9">
        <v>19.6614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17.504714</v>
      </c>
      <c r="AG9">
        <v>41.891762999999997</v>
      </c>
      <c r="AH9">
        <v>160.017672</v>
      </c>
      <c r="AI9">
        <v>30.801500999999998</v>
      </c>
      <c r="AJ9">
        <v>0</v>
      </c>
      <c r="AK9">
        <v>55.603538</v>
      </c>
      <c r="AL9">
        <v>78.435000000000002</v>
      </c>
      <c r="AM9">
        <v>16.588864999999998</v>
      </c>
      <c r="AN9">
        <v>1.0885579999999999</v>
      </c>
      <c r="AO9">
        <v>26.46</v>
      </c>
      <c r="AP9">
        <v>8.3264999999999993</v>
      </c>
      <c r="AQ9">
        <v>34.492880999999997</v>
      </c>
      <c r="AR9">
        <v>51.887999999999998</v>
      </c>
      <c r="AS9">
        <v>34.579194000000001</v>
      </c>
      <c r="AT9">
        <v>20.001799999999999</v>
      </c>
      <c r="AU9">
        <v>0</v>
      </c>
      <c r="AV9">
        <v>5.5818599999999998</v>
      </c>
      <c r="AW9">
        <v>0</v>
      </c>
      <c r="AX9">
        <v>0</v>
      </c>
      <c r="AY9">
        <v>2.1844579999999998</v>
      </c>
      <c r="AZ9">
        <v>2.429119</v>
      </c>
      <c r="BA9">
        <v>1.7666820000000001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3690.3483359999996</v>
      </c>
    </row>
    <row r="10" spans="1:121">
      <c r="A10" t="s">
        <v>52</v>
      </c>
      <c r="B10">
        <v>0</v>
      </c>
      <c r="C10">
        <v>0</v>
      </c>
      <c r="D10">
        <v>37.956654</v>
      </c>
      <c r="E10">
        <v>0</v>
      </c>
      <c r="F10">
        <v>0</v>
      </c>
      <c r="G10">
        <v>69.689144999999996</v>
      </c>
      <c r="H10">
        <v>0</v>
      </c>
      <c r="I10">
        <v>0</v>
      </c>
      <c r="J10">
        <v>83.849665999999999</v>
      </c>
      <c r="K10">
        <v>688.24901399999999</v>
      </c>
      <c r="L10">
        <v>657.89409000000001</v>
      </c>
      <c r="M10">
        <v>89.266600999999994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20.731850000000001</v>
      </c>
      <c r="W10">
        <v>41.883000000000003</v>
      </c>
      <c r="X10">
        <v>147.515625</v>
      </c>
      <c r="Y10">
        <v>0</v>
      </c>
      <c r="Z10">
        <v>19.6614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17.504714</v>
      </c>
      <c r="AG10">
        <v>41.891762999999997</v>
      </c>
      <c r="AH10">
        <v>160.017672</v>
      </c>
      <c r="AI10">
        <v>30.801500999999998</v>
      </c>
      <c r="AJ10">
        <v>0</v>
      </c>
      <c r="AK10">
        <v>55.603538</v>
      </c>
      <c r="AL10">
        <v>78.435000000000002</v>
      </c>
      <c r="AM10">
        <v>16.588864999999998</v>
      </c>
      <c r="AN10">
        <v>1.0885579999999999</v>
      </c>
      <c r="AO10">
        <v>26.46</v>
      </c>
      <c r="AP10">
        <v>8.3264999999999993</v>
      </c>
      <c r="AQ10">
        <v>34.492880999999997</v>
      </c>
      <c r="AR10">
        <v>51.887999999999998</v>
      </c>
      <c r="AS10">
        <v>34.579194000000001</v>
      </c>
      <c r="AT10">
        <v>20.001799999999999</v>
      </c>
      <c r="AU10">
        <v>0</v>
      </c>
      <c r="AV10">
        <v>5.5818599999999998</v>
      </c>
      <c r="AW10">
        <v>0</v>
      </c>
      <c r="AX10">
        <v>0</v>
      </c>
      <c r="AY10">
        <v>2.1844579999999998</v>
      </c>
      <c r="AZ10">
        <v>2.429119</v>
      </c>
      <c r="BA10">
        <v>1.7666820000000001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3690.3483359999996</v>
      </c>
    </row>
    <row r="11" spans="1:121">
      <c r="A11" t="s">
        <v>53</v>
      </c>
      <c r="B11">
        <v>0</v>
      </c>
      <c r="C11">
        <v>0</v>
      </c>
      <c r="D11">
        <v>37.956654</v>
      </c>
      <c r="E11">
        <v>0</v>
      </c>
      <c r="F11">
        <v>0</v>
      </c>
      <c r="G11">
        <v>69.689144999999996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89.266600999999994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20.731850000000001</v>
      </c>
      <c r="W11">
        <v>42.49</v>
      </c>
      <c r="X11">
        <v>147.515625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17.504714</v>
      </c>
      <c r="AG11">
        <v>41.891762999999997</v>
      </c>
      <c r="AH11">
        <v>160.017672</v>
      </c>
      <c r="AI11">
        <v>30.801500999999998</v>
      </c>
      <c r="AJ11">
        <v>0</v>
      </c>
      <c r="AK11">
        <v>55.603538</v>
      </c>
      <c r="AL11">
        <v>78.435000000000002</v>
      </c>
      <c r="AM11">
        <v>16.588864999999998</v>
      </c>
      <c r="AN11">
        <v>1.0885579999999999</v>
      </c>
      <c r="AO11">
        <v>26.46</v>
      </c>
      <c r="AP11">
        <v>8.3264999999999993</v>
      </c>
      <c r="AQ11">
        <v>34.492880999999997</v>
      </c>
      <c r="AR11">
        <v>47.472000000000001</v>
      </c>
      <c r="AS11">
        <v>34.579194000000001</v>
      </c>
      <c r="AT11">
        <v>20.001799999999999</v>
      </c>
      <c r="AU11">
        <v>0</v>
      </c>
      <c r="AV11">
        <v>5.5818599999999998</v>
      </c>
      <c r="AW11">
        <v>0</v>
      </c>
      <c r="AX11">
        <v>0</v>
      </c>
      <c r="AY11">
        <v>2.1844579999999998</v>
      </c>
      <c r="AZ11">
        <v>2.429119</v>
      </c>
      <c r="BA11">
        <v>1.7666820000000001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3679.9855359999997</v>
      </c>
    </row>
    <row r="12" spans="1:121">
      <c r="A12" t="s">
        <v>54</v>
      </c>
      <c r="B12">
        <v>0</v>
      </c>
      <c r="C12">
        <v>0</v>
      </c>
      <c r="D12">
        <v>37.956654</v>
      </c>
      <c r="E12">
        <v>0</v>
      </c>
      <c r="F12">
        <v>0</v>
      </c>
      <c r="G12">
        <v>69.689144999999996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89.266600999999994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20.731850000000001</v>
      </c>
      <c r="W12">
        <v>42.49</v>
      </c>
      <c r="X12">
        <v>147.515625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17.504714</v>
      </c>
      <c r="AG12">
        <v>41.891762999999997</v>
      </c>
      <c r="AH12">
        <v>160.017672</v>
      </c>
      <c r="AI12">
        <v>30.801500999999998</v>
      </c>
      <c r="AJ12">
        <v>0</v>
      </c>
      <c r="AK12">
        <v>55.603538</v>
      </c>
      <c r="AL12">
        <v>78.435000000000002</v>
      </c>
      <c r="AM12">
        <v>16.588864999999998</v>
      </c>
      <c r="AN12">
        <v>1.0885579999999999</v>
      </c>
      <c r="AO12">
        <v>26.46</v>
      </c>
      <c r="AP12">
        <v>8.3264999999999993</v>
      </c>
      <c r="AQ12">
        <v>34.492880999999997</v>
      </c>
      <c r="AR12">
        <v>47.472000000000001</v>
      </c>
      <c r="AS12">
        <v>34.579194000000001</v>
      </c>
      <c r="AT12">
        <v>20.001799999999999</v>
      </c>
      <c r="AU12">
        <v>0</v>
      </c>
      <c r="AV12">
        <v>5.5818599999999998</v>
      </c>
      <c r="AW12">
        <v>0</v>
      </c>
      <c r="AX12">
        <v>0</v>
      </c>
      <c r="AY12">
        <v>2.1844579999999998</v>
      </c>
      <c r="AZ12">
        <v>2.429119</v>
      </c>
      <c r="BA12">
        <v>1.7666820000000001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3679.9855359999997</v>
      </c>
    </row>
    <row r="13" spans="1:121">
      <c r="A13" t="s">
        <v>55</v>
      </c>
      <c r="B13">
        <v>0</v>
      </c>
      <c r="C13">
        <v>0</v>
      </c>
      <c r="D13">
        <v>37.956654</v>
      </c>
      <c r="E13">
        <v>0</v>
      </c>
      <c r="F13">
        <v>0</v>
      </c>
      <c r="G13">
        <v>69.689144999999996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89.266600999999994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20.731850000000001</v>
      </c>
      <c r="W13">
        <v>42.49</v>
      </c>
      <c r="X13">
        <v>147.515625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17.504714</v>
      </c>
      <c r="AG13">
        <v>41.891762999999997</v>
      </c>
      <c r="AH13">
        <v>160.017672</v>
      </c>
      <c r="AI13">
        <v>18.748740000000002</v>
      </c>
      <c r="AJ13">
        <v>0</v>
      </c>
      <c r="AK13">
        <v>55.603538</v>
      </c>
      <c r="AL13">
        <v>78.435000000000002</v>
      </c>
      <c r="AM13">
        <v>16.588864999999998</v>
      </c>
      <c r="AN13">
        <v>1.0885579999999999</v>
      </c>
      <c r="AO13">
        <v>26.46</v>
      </c>
      <c r="AP13">
        <v>8.3264999999999993</v>
      </c>
      <c r="AQ13">
        <v>34.492880999999997</v>
      </c>
      <c r="AR13">
        <v>47.472000000000001</v>
      </c>
      <c r="AS13">
        <v>34.579194000000001</v>
      </c>
      <c r="AT13">
        <v>20.001799999999999</v>
      </c>
      <c r="AU13">
        <v>0</v>
      </c>
      <c r="AV13">
        <v>5.5818599999999998</v>
      </c>
      <c r="AW13">
        <v>0</v>
      </c>
      <c r="AX13">
        <v>0</v>
      </c>
      <c r="AY13">
        <v>2.1844579999999998</v>
      </c>
      <c r="AZ13">
        <v>2.429119</v>
      </c>
      <c r="BA13">
        <v>1.7666820000000001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3667.9327749999998</v>
      </c>
    </row>
    <row r="14" spans="1:121">
      <c r="A14" t="s">
        <v>56</v>
      </c>
      <c r="B14">
        <v>0</v>
      </c>
      <c r="C14">
        <v>0</v>
      </c>
      <c r="D14">
        <v>37.956654</v>
      </c>
      <c r="E14">
        <v>0</v>
      </c>
      <c r="F14">
        <v>0</v>
      </c>
      <c r="G14">
        <v>69.689144999999996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89.266600999999994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20.731850000000001</v>
      </c>
      <c r="W14">
        <v>42.49</v>
      </c>
      <c r="X14">
        <v>147.515625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17.504714</v>
      </c>
      <c r="AG14">
        <v>41.891762999999997</v>
      </c>
      <c r="AH14">
        <v>160.017672</v>
      </c>
      <c r="AI14">
        <v>18.748740000000002</v>
      </c>
      <c r="AJ14">
        <v>0</v>
      </c>
      <c r="AK14">
        <v>55.603538</v>
      </c>
      <c r="AL14">
        <v>78.435000000000002</v>
      </c>
      <c r="AM14">
        <v>16.588864999999998</v>
      </c>
      <c r="AN14">
        <v>1.0885579999999999</v>
      </c>
      <c r="AO14">
        <v>26.46</v>
      </c>
      <c r="AP14">
        <v>8.3264999999999993</v>
      </c>
      <c r="AQ14">
        <v>34.492880999999997</v>
      </c>
      <c r="AR14">
        <v>47.472000000000001</v>
      </c>
      <c r="AS14">
        <v>34.579194000000001</v>
      </c>
      <c r="AT14">
        <v>20.001799999999999</v>
      </c>
      <c r="AU14">
        <v>0</v>
      </c>
      <c r="AV14">
        <v>5.5818599999999998</v>
      </c>
      <c r="AW14">
        <v>0</v>
      </c>
      <c r="AX14">
        <v>0</v>
      </c>
      <c r="AY14">
        <v>2.1844579999999998</v>
      </c>
      <c r="AZ14">
        <v>2.429119</v>
      </c>
      <c r="BA14">
        <v>1.7666820000000001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3667.9327749999998</v>
      </c>
    </row>
    <row r="15" spans="1:121">
      <c r="A15" t="s">
        <v>57</v>
      </c>
      <c r="B15">
        <v>0</v>
      </c>
      <c r="C15">
        <v>0</v>
      </c>
      <c r="D15">
        <v>37.956654</v>
      </c>
      <c r="E15">
        <v>0</v>
      </c>
      <c r="F15">
        <v>0</v>
      </c>
      <c r="G15">
        <v>69.689144999999996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89.266600999999994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20.731850000000001</v>
      </c>
      <c r="W15">
        <v>41.883000000000003</v>
      </c>
      <c r="X15">
        <v>147.515625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17.504714</v>
      </c>
      <c r="AG15">
        <v>41.891762999999997</v>
      </c>
      <c r="AH15">
        <v>160.017672</v>
      </c>
      <c r="AI15">
        <v>18.748740000000002</v>
      </c>
      <c r="AJ15">
        <v>0</v>
      </c>
      <c r="AK15">
        <v>55.603538</v>
      </c>
      <c r="AL15">
        <v>78.435000000000002</v>
      </c>
      <c r="AM15">
        <v>16.588864999999998</v>
      </c>
      <c r="AN15">
        <v>1.0885579999999999</v>
      </c>
      <c r="AO15">
        <v>26.46</v>
      </c>
      <c r="AP15">
        <v>8.3264999999999993</v>
      </c>
      <c r="AQ15">
        <v>34.492880999999997</v>
      </c>
      <c r="AR15">
        <v>47.472000000000001</v>
      </c>
      <c r="AS15">
        <v>33.873497</v>
      </c>
      <c r="AT15">
        <v>20.001799999999999</v>
      </c>
      <c r="AU15">
        <v>0</v>
      </c>
      <c r="AV15">
        <v>5.5818599999999998</v>
      </c>
      <c r="AW15">
        <v>0</v>
      </c>
      <c r="AX15">
        <v>0</v>
      </c>
      <c r="AY15">
        <v>2.1844579999999998</v>
      </c>
      <c r="AZ15">
        <v>2.429119</v>
      </c>
      <c r="BA15">
        <v>1.7666820000000001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3666.6200779999999</v>
      </c>
    </row>
    <row r="16" spans="1:121">
      <c r="A16" t="s">
        <v>58</v>
      </c>
      <c r="B16">
        <v>0</v>
      </c>
      <c r="C16">
        <v>0</v>
      </c>
      <c r="D16">
        <v>37.956654</v>
      </c>
      <c r="E16">
        <v>0</v>
      </c>
      <c r="F16">
        <v>0</v>
      </c>
      <c r="G16">
        <v>69.689144999999996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89.266600999999994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20.731850000000001</v>
      </c>
      <c r="W16">
        <v>41.883000000000003</v>
      </c>
      <c r="X16">
        <v>147.515625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17.504714</v>
      </c>
      <c r="AG16">
        <v>41.891762999999997</v>
      </c>
      <c r="AH16">
        <v>160.017672</v>
      </c>
      <c r="AI16">
        <v>18.748740000000002</v>
      </c>
      <c r="AJ16">
        <v>0</v>
      </c>
      <c r="AK16">
        <v>55.603538</v>
      </c>
      <c r="AL16">
        <v>78.435000000000002</v>
      </c>
      <c r="AM16">
        <v>16.588864999999998</v>
      </c>
      <c r="AN16">
        <v>1.0885579999999999</v>
      </c>
      <c r="AO16">
        <v>26.46</v>
      </c>
      <c r="AP16">
        <v>8.3264999999999993</v>
      </c>
      <c r="AQ16">
        <v>34.492880999999997</v>
      </c>
      <c r="AR16">
        <v>47.472000000000001</v>
      </c>
      <c r="AS16">
        <v>33.873497</v>
      </c>
      <c r="AT16">
        <v>20.001799999999999</v>
      </c>
      <c r="AU16">
        <v>0</v>
      </c>
      <c r="AV16">
        <v>5.5818599999999998</v>
      </c>
      <c r="AW16">
        <v>0</v>
      </c>
      <c r="AX16">
        <v>0</v>
      </c>
      <c r="AY16">
        <v>2.1844579999999998</v>
      </c>
      <c r="AZ16">
        <v>2.429119</v>
      </c>
      <c r="BA16">
        <v>1.7666820000000001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3666.6200779999999</v>
      </c>
    </row>
    <row r="17" spans="1:117">
      <c r="A17" t="s">
        <v>59</v>
      </c>
      <c r="B17">
        <v>0</v>
      </c>
      <c r="C17">
        <v>0</v>
      </c>
      <c r="D17">
        <v>37.956654</v>
      </c>
      <c r="E17">
        <v>0</v>
      </c>
      <c r="F17">
        <v>0</v>
      </c>
      <c r="G17">
        <v>69.689144999999996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89.266600999999994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20.731850000000001</v>
      </c>
      <c r="W17">
        <v>42.186500000000002</v>
      </c>
      <c r="X17">
        <v>147.515625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17.504714</v>
      </c>
      <c r="AG17">
        <v>41.891762999999997</v>
      </c>
      <c r="AH17">
        <v>160.017672</v>
      </c>
      <c r="AI17">
        <v>30.801500999999998</v>
      </c>
      <c r="AJ17">
        <v>0</v>
      </c>
      <c r="AK17">
        <v>55.603538</v>
      </c>
      <c r="AL17">
        <v>78.435000000000002</v>
      </c>
      <c r="AM17">
        <v>16.588864999999998</v>
      </c>
      <c r="AN17">
        <v>1.0885579999999999</v>
      </c>
      <c r="AO17">
        <v>26.46</v>
      </c>
      <c r="AP17">
        <v>8.3264999999999993</v>
      </c>
      <c r="AQ17">
        <v>25.869661000000001</v>
      </c>
      <c r="AR17">
        <v>47.472000000000001</v>
      </c>
      <c r="AS17">
        <v>33.873497</v>
      </c>
      <c r="AT17">
        <v>20.001799999999999</v>
      </c>
      <c r="AU17">
        <v>0</v>
      </c>
      <c r="AV17">
        <v>5.5818599999999998</v>
      </c>
      <c r="AW17">
        <v>0</v>
      </c>
      <c r="AX17">
        <v>0</v>
      </c>
      <c r="AY17">
        <v>2.1844579999999998</v>
      </c>
      <c r="AZ17">
        <v>2.429119</v>
      </c>
      <c r="BA17">
        <v>1.7666820000000001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3670.3531189999999</v>
      </c>
    </row>
    <row r="18" spans="1:117">
      <c r="A18" t="s">
        <v>60</v>
      </c>
      <c r="B18">
        <v>0</v>
      </c>
      <c r="C18">
        <v>0</v>
      </c>
      <c r="D18">
        <v>37.956654</v>
      </c>
      <c r="E18">
        <v>0</v>
      </c>
      <c r="F18">
        <v>0</v>
      </c>
      <c r="G18">
        <v>69.689144999999996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89.266600999999994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20.731850000000001</v>
      </c>
      <c r="W18">
        <v>42.186500000000002</v>
      </c>
      <c r="X18">
        <v>147.515625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17.504714</v>
      </c>
      <c r="AG18">
        <v>41.891762999999997</v>
      </c>
      <c r="AH18">
        <v>160.017672</v>
      </c>
      <c r="AI18">
        <v>30.801500999999998</v>
      </c>
      <c r="AJ18">
        <v>0</v>
      </c>
      <c r="AK18">
        <v>55.603538</v>
      </c>
      <c r="AL18">
        <v>78.435000000000002</v>
      </c>
      <c r="AM18">
        <v>16.588864999999998</v>
      </c>
      <c r="AN18">
        <v>1.0885579999999999</v>
      </c>
      <c r="AO18">
        <v>24.99</v>
      </c>
      <c r="AP18">
        <v>8.3264999999999993</v>
      </c>
      <c r="AQ18">
        <v>8.4211139999999993</v>
      </c>
      <c r="AR18">
        <v>47.472000000000001</v>
      </c>
      <c r="AS18">
        <v>33.873497</v>
      </c>
      <c r="AT18">
        <v>20.001799999999999</v>
      </c>
      <c r="AU18">
        <v>0</v>
      </c>
      <c r="AV18">
        <v>5.5818599999999998</v>
      </c>
      <c r="AW18">
        <v>0</v>
      </c>
      <c r="AX18">
        <v>0</v>
      </c>
      <c r="AY18">
        <v>2.1844579999999998</v>
      </c>
      <c r="AZ18">
        <v>2.429119</v>
      </c>
      <c r="BA18">
        <v>1.7666820000000001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3651.4345719999997</v>
      </c>
    </row>
    <row r="19" spans="1:117">
      <c r="A19" t="s">
        <v>61</v>
      </c>
      <c r="B19">
        <v>0</v>
      </c>
      <c r="C19">
        <v>0</v>
      </c>
      <c r="D19">
        <v>37.956654</v>
      </c>
      <c r="E19">
        <v>0</v>
      </c>
      <c r="F19">
        <v>0</v>
      </c>
      <c r="G19">
        <v>69.689144999999996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89.266600999999994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41.883000000000003</v>
      </c>
      <c r="X19">
        <v>147.515625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17.504714</v>
      </c>
      <c r="AG19">
        <v>41.891762999999997</v>
      </c>
      <c r="AH19">
        <v>160.017672</v>
      </c>
      <c r="AI19">
        <v>30.801500999999998</v>
      </c>
      <c r="AJ19">
        <v>0</v>
      </c>
      <c r="AK19">
        <v>55.603538</v>
      </c>
      <c r="AL19">
        <v>77.272999999999996</v>
      </c>
      <c r="AM19">
        <v>16.588864999999998</v>
      </c>
      <c r="AN19">
        <v>1.0885579999999999</v>
      </c>
      <c r="AO19">
        <v>24.99</v>
      </c>
      <c r="AP19">
        <v>8.3264999999999993</v>
      </c>
      <c r="AQ19">
        <v>0</v>
      </c>
      <c r="AR19">
        <v>51.887999999999998</v>
      </c>
      <c r="AS19">
        <v>33.873497</v>
      </c>
      <c r="AT19">
        <v>20.001799999999999</v>
      </c>
      <c r="AU19">
        <v>0</v>
      </c>
      <c r="AV19">
        <v>5.5818599999999998</v>
      </c>
      <c r="AW19">
        <v>0</v>
      </c>
      <c r="AX19">
        <v>0</v>
      </c>
      <c r="AY19">
        <v>2.1844579999999998</v>
      </c>
      <c r="AZ19">
        <v>2.429119</v>
      </c>
      <c r="BA19">
        <v>1.7666820000000001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3645.9639579999994</v>
      </c>
    </row>
    <row r="20" spans="1:117">
      <c r="A20" t="s">
        <v>62</v>
      </c>
      <c r="B20">
        <v>0</v>
      </c>
      <c r="C20">
        <v>0</v>
      </c>
      <c r="D20">
        <v>37.956654</v>
      </c>
      <c r="E20">
        <v>0</v>
      </c>
      <c r="F20">
        <v>0</v>
      </c>
      <c r="G20">
        <v>69.689144999999996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89.266600999999994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41.883000000000003</v>
      </c>
      <c r="X20">
        <v>147.515625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17.504714</v>
      </c>
      <c r="AG20">
        <v>41.891762999999997</v>
      </c>
      <c r="AH20">
        <v>160.017672</v>
      </c>
      <c r="AI20">
        <v>20.087935999999999</v>
      </c>
      <c r="AJ20">
        <v>0</v>
      </c>
      <c r="AK20">
        <v>55.603538</v>
      </c>
      <c r="AL20">
        <v>77.272999999999996</v>
      </c>
      <c r="AM20">
        <v>16.588864999999998</v>
      </c>
      <c r="AN20">
        <v>1.0885579999999999</v>
      </c>
      <c r="AO20">
        <v>24.99</v>
      </c>
      <c r="AP20">
        <v>8.3264999999999993</v>
      </c>
      <c r="AQ20">
        <v>0</v>
      </c>
      <c r="AR20">
        <v>51.887999999999998</v>
      </c>
      <c r="AS20">
        <v>33.873497</v>
      </c>
      <c r="AT20">
        <v>20.001799999999999</v>
      </c>
      <c r="AU20">
        <v>0</v>
      </c>
      <c r="AV20">
        <v>5.5818599999999998</v>
      </c>
      <c r="AW20">
        <v>0</v>
      </c>
      <c r="AX20">
        <v>0</v>
      </c>
      <c r="AY20">
        <v>2.1844579999999998</v>
      </c>
      <c r="AZ20">
        <v>2.429119</v>
      </c>
      <c r="BA20">
        <v>1.7666820000000001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3635.2503929999993</v>
      </c>
    </row>
    <row r="21" spans="1:117">
      <c r="A21" t="s">
        <v>63</v>
      </c>
      <c r="B21">
        <v>0</v>
      </c>
      <c r="C21">
        <v>0</v>
      </c>
      <c r="D21">
        <v>37.956654</v>
      </c>
      <c r="E21">
        <v>0</v>
      </c>
      <c r="F21">
        <v>0</v>
      </c>
      <c r="G21">
        <v>69.689144999999996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89.266600999999994</v>
      </c>
      <c r="N21">
        <v>119.5917</v>
      </c>
      <c r="O21">
        <v>125.29529100000001</v>
      </c>
      <c r="P21">
        <v>142.00325599999999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41.883000000000003</v>
      </c>
      <c r="X21">
        <v>147.515625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17.504714</v>
      </c>
      <c r="AG21">
        <v>41.891762999999997</v>
      </c>
      <c r="AH21">
        <v>160.017672</v>
      </c>
      <c r="AI21">
        <v>17.409544</v>
      </c>
      <c r="AJ21">
        <v>0</v>
      </c>
      <c r="AK21">
        <v>55.603538</v>
      </c>
      <c r="AL21">
        <v>77.272999999999996</v>
      </c>
      <c r="AM21">
        <v>16.588864999999998</v>
      </c>
      <c r="AN21">
        <v>1.0885579999999999</v>
      </c>
      <c r="AO21">
        <v>19.11</v>
      </c>
      <c r="AP21">
        <v>8.3264999999999993</v>
      </c>
      <c r="AQ21">
        <v>0</v>
      </c>
      <c r="AR21">
        <v>47.472000000000001</v>
      </c>
      <c r="AS21">
        <v>33.873497</v>
      </c>
      <c r="AT21">
        <v>20.001799999999999</v>
      </c>
      <c r="AU21">
        <v>0</v>
      </c>
      <c r="AV21">
        <v>5.5818599999999998</v>
      </c>
      <c r="AW21">
        <v>0</v>
      </c>
      <c r="AX21">
        <v>0</v>
      </c>
      <c r="AY21">
        <v>2.1844579999999998</v>
      </c>
      <c r="AZ21">
        <v>2.429119</v>
      </c>
      <c r="BA21">
        <v>1.7666820000000001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3622.2760010000002</v>
      </c>
    </row>
    <row r="22" spans="1:117">
      <c r="A22" t="s">
        <v>64</v>
      </c>
      <c r="B22">
        <v>0</v>
      </c>
      <c r="C22">
        <v>0</v>
      </c>
      <c r="D22">
        <v>37.956654</v>
      </c>
      <c r="E22">
        <v>0</v>
      </c>
      <c r="F22">
        <v>0</v>
      </c>
      <c r="G22">
        <v>69.689144999999996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89.266600999999994</v>
      </c>
      <c r="N22">
        <v>119.5917</v>
      </c>
      <c r="O22">
        <v>125.29529100000001</v>
      </c>
      <c r="P22">
        <v>142.00325599999999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41.883000000000003</v>
      </c>
      <c r="X22">
        <v>147.515625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17.504714</v>
      </c>
      <c r="AG22">
        <v>41.891762999999997</v>
      </c>
      <c r="AH22">
        <v>160.017672</v>
      </c>
      <c r="AI22">
        <v>17.409544</v>
      </c>
      <c r="AJ22">
        <v>0</v>
      </c>
      <c r="AK22">
        <v>55.603538</v>
      </c>
      <c r="AL22">
        <v>77.272999999999996</v>
      </c>
      <c r="AM22">
        <v>16.588864999999998</v>
      </c>
      <c r="AN22">
        <v>1.0885579999999999</v>
      </c>
      <c r="AO22">
        <v>19.11</v>
      </c>
      <c r="AP22">
        <v>8.3264999999999993</v>
      </c>
      <c r="AQ22">
        <v>0</v>
      </c>
      <c r="AR22">
        <v>47.472000000000001</v>
      </c>
      <c r="AS22">
        <v>33.873497</v>
      </c>
      <c r="AT22">
        <v>20.001799999999999</v>
      </c>
      <c r="AU22">
        <v>0</v>
      </c>
      <c r="AV22">
        <v>5.5818599999999998</v>
      </c>
      <c r="AW22">
        <v>0</v>
      </c>
      <c r="AX22">
        <v>0</v>
      </c>
      <c r="AY22">
        <v>2.1844579999999998</v>
      </c>
      <c r="AZ22">
        <v>2.429119</v>
      </c>
      <c r="BA22">
        <v>1.7666820000000001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3628.8298010000003</v>
      </c>
    </row>
    <row r="23" spans="1:117">
      <c r="A23" t="s">
        <v>65</v>
      </c>
      <c r="B23">
        <v>0</v>
      </c>
      <c r="C23">
        <v>0</v>
      </c>
      <c r="D23">
        <v>37.956654</v>
      </c>
      <c r="E23">
        <v>0</v>
      </c>
      <c r="F23">
        <v>0</v>
      </c>
      <c r="G23">
        <v>69.689144999999996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89.266600999999994</v>
      </c>
      <c r="N23">
        <v>119.5917</v>
      </c>
      <c r="O23">
        <v>125.29529100000001</v>
      </c>
      <c r="P23">
        <v>142.00325599999999</v>
      </c>
      <c r="Q23">
        <v>20.755001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41.883000000000003</v>
      </c>
      <c r="X23">
        <v>147.515625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8.4434509999999996</v>
      </c>
      <c r="AG23">
        <v>41.891762999999997</v>
      </c>
      <c r="AH23">
        <v>160.017672</v>
      </c>
      <c r="AI23">
        <v>21.427130999999999</v>
      </c>
      <c r="AJ23">
        <v>0</v>
      </c>
      <c r="AK23">
        <v>55.603538</v>
      </c>
      <c r="AL23">
        <v>77.272999999999996</v>
      </c>
      <c r="AM23">
        <v>16.588864999999998</v>
      </c>
      <c r="AN23">
        <v>1.0885579999999999</v>
      </c>
      <c r="AO23">
        <v>19.11</v>
      </c>
      <c r="AP23">
        <v>8.3264999999999993</v>
      </c>
      <c r="AQ23">
        <v>0</v>
      </c>
      <c r="AR23">
        <v>47.472000000000001</v>
      </c>
      <c r="AS23">
        <v>33.873497</v>
      </c>
      <c r="AT23">
        <v>20.001799999999999</v>
      </c>
      <c r="AU23">
        <v>0</v>
      </c>
      <c r="AV23">
        <v>5.5818599999999998</v>
      </c>
      <c r="AW23">
        <v>0</v>
      </c>
      <c r="AX23">
        <v>0</v>
      </c>
      <c r="AY23">
        <v>2.1844579999999998</v>
      </c>
      <c r="AZ23">
        <v>2.429119</v>
      </c>
      <c r="BA23">
        <v>1.7666820000000001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3623.7861250000001</v>
      </c>
    </row>
    <row r="24" spans="1:117">
      <c r="A24" t="s">
        <v>66</v>
      </c>
      <c r="B24">
        <v>0</v>
      </c>
      <c r="C24">
        <v>0</v>
      </c>
      <c r="D24">
        <v>37.956654</v>
      </c>
      <c r="E24">
        <v>0</v>
      </c>
      <c r="F24">
        <v>0</v>
      </c>
      <c r="G24">
        <v>69.689144999999996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89.266600999999994</v>
      </c>
      <c r="N24">
        <v>119.5917</v>
      </c>
      <c r="O24">
        <v>125.29529100000001</v>
      </c>
      <c r="P24">
        <v>142.00325599999999</v>
      </c>
      <c r="Q24">
        <v>20.755001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41.883000000000003</v>
      </c>
      <c r="X24">
        <v>147.515625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8.4434509999999996</v>
      </c>
      <c r="AG24">
        <v>41.891762999999997</v>
      </c>
      <c r="AH24">
        <v>160.017672</v>
      </c>
      <c r="AI24">
        <v>68.802518000000006</v>
      </c>
      <c r="AJ24">
        <v>0</v>
      </c>
      <c r="AK24">
        <v>55.603538</v>
      </c>
      <c r="AL24">
        <v>77.272999999999996</v>
      </c>
      <c r="AM24">
        <v>16.588864999999998</v>
      </c>
      <c r="AN24">
        <v>1.0885579999999999</v>
      </c>
      <c r="AO24">
        <v>19.11</v>
      </c>
      <c r="AP24">
        <v>8.3264999999999993</v>
      </c>
      <c r="AQ24">
        <v>0</v>
      </c>
      <c r="AR24">
        <v>47.472000000000001</v>
      </c>
      <c r="AS24">
        <v>33.873497</v>
      </c>
      <c r="AT24">
        <v>20.001799999999999</v>
      </c>
      <c r="AU24">
        <v>0</v>
      </c>
      <c r="AV24">
        <v>5.5818599999999998</v>
      </c>
      <c r="AW24">
        <v>0</v>
      </c>
      <c r="AX24">
        <v>0</v>
      </c>
      <c r="AY24">
        <v>2.1844579999999998</v>
      </c>
      <c r="AZ24">
        <v>2.429119</v>
      </c>
      <c r="BA24">
        <v>1.7666820000000001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3671.1615120000001</v>
      </c>
    </row>
    <row r="25" spans="1:117">
      <c r="A25" t="s">
        <v>67</v>
      </c>
      <c r="B25">
        <v>0</v>
      </c>
      <c r="C25">
        <v>0</v>
      </c>
      <c r="D25">
        <v>37.956654</v>
      </c>
      <c r="E25">
        <v>0</v>
      </c>
      <c r="F25">
        <v>0</v>
      </c>
      <c r="G25">
        <v>69.689144999999996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89.266600999999994</v>
      </c>
      <c r="N25">
        <v>119.5917</v>
      </c>
      <c r="O25">
        <v>125.29529100000001</v>
      </c>
      <c r="P25">
        <v>142.00325599999999</v>
      </c>
      <c r="Q25">
        <v>20.755001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41.883000000000003</v>
      </c>
      <c r="X25">
        <v>147.515625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8.4434509999999996</v>
      </c>
      <c r="AG25">
        <v>41.891762999999997</v>
      </c>
      <c r="AH25">
        <v>160.017672</v>
      </c>
      <c r="AI25">
        <v>68.802518000000006</v>
      </c>
      <c r="AJ25">
        <v>0</v>
      </c>
      <c r="AK25">
        <v>55.603538</v>
      </c>
      <c r="AL25">
        <v>77.272999999999996</v>
      </c>
      <c r="AM25">
        <v>16.588864999999998</v>
      </c>
      <c r="AN25">
        <v>1.0885579999999999</v>
      </c>
      <c r="AO25">
        <v>19.11</v>
      </c>
      <c r="AP25">
        <v>8.3264999999999993</v>
      </c>
      <c r="AQ25">
        <v>0</v>
      </c>
      <c r="AR25">
        <v>47.472000000000001</v>
      </c>
      <c r="AS25">
        <v>33.873497</v>
      </c>
      <c r="AT25">
        <v>20.001799999999999</v>
      </c>
      <c r="AU25">
        <v>0</v>
      </c>
      <c r="AV25">
        <v>5.5818599999999998</v>
      </c>
      <c r="AW25">
        <v>0</v>
      </c>
      <c r="AX25">
        <v>0</v>
      </c>
      <c r="AY25">
        <v>2.1844579999999998</v>
      </c>
      <c r="AZ25">
        <v>2.429119</v>
      </c>
      <c r="BA25">
        <v>1.7666820000000001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3671.1615120000001</v>
      </c>
    </row>
    <row r="26" spans="1:117">
      <c r="A26" t="s">
        <v>68</v>
      </c>
      <c r="B26">
        <v>0</v>
      </c>
      <c r="C26">
        <v>0</v>
      </c>
      <c r="D26">
        <v>37.956654</v>
      </c>
      <c r="E26">
        <v>0</v>
      </c>
      <c r="F26">
        <v>0</v>
      </c>
      <c r="G26">
        <v>69.689144999999996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89.266600999999994</v>
      </c>
      <c r="N26">
        <v>119.5917</v>
      </c>
      <c r="O26">
        <v>125.29529100000001</v>
      </c>
      <c r="P26">
        <v>142.00325599999999</v>
      </c>
      <c r="Q26">
        <v>20.755001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41.883000000000003</v>
      </c>
      <c r="X26">
        <v>147.515625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8.4434509999999996</v>
      </c>
      <c r="AG26">
        <v>41.891762999999997</v>
      </c>
      <c r="AH26">
        <v>160.017672</v>
      </c>
      <c r="AI26">
        <v>68.802518000000006</v>
      </c>
      <c r="AJ26">
        <v>0</v>
      </c>
      <c r="AK26">
        <v>55.603538</v>
      </c>
      <c r="AL26">
        <v>77.272999999999996</v>
      </c>
      <c r="AM26">
        <v>16.588864999999998</v>
      </c>
      <c r="AN26">
        <v>1.0885579999999999</v>
      </c>
      <c r="AO26">
        <v>19.11</v>
      </c>
      <c r="AP26">
        <v>8.3264999999999993</v>
      </c>
      <c r="AQ26">
        <v>0</v>
      </c>
      <c r="AR26">
        <v>47.472000000000001</v>
      </c>
      <c r="AS26">
        <v>33.873497</v>
      </c>
      <c r="AT26">
        <v>20.001799999999999</v>
      </c>
      <c r="AU26">
        <v>0</v>
      </c>
      <c r="AV26">
        <v>5.5818599999999998</v>
      </c>
      <c r="AW26">
        <v>0</v>
      </c>
      <c r="AX26">
        <v>0</v>
      </c>
      <c r="AY26">
        <v>2.1844579999999998</v>
      </c>
      <c r="AZ26">
        <v>2.429119</v>
      </c>
      <c r="BA26">
        <v>1.7666820000000001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3671.1615120000001</v>
      </c>
    </row>
    <row r="27" spans="1:117">
      <c r="A27" t="s">
        <v>69</v>
      </c>
      <c r="B27">
        <v>0</v>
      </c>
      <c r="C27">
        <v>0</v>
      </c>
      <c r="D27">
        <v>42.422144000000003</v>
      </c>
      <c r="E27">
        <v>0</v>
      </c>
      <c r="F27">
        <v>0</v>
      </c>
      <c r="G27">
        <v>68.537259000000006</v>
      </c>
      <c r="H27">
        <v>0</v>
      </c>
      <c r="I27">
        <v>0</v>
      </c>
      <c r="J27">
        <v>76.862194000000002</v>
      </c>
      <c r="K27">
        <v>688.24901399999999</v>
      </c>
      <c r="L27">
        <v>657.89409000000001</v>
      </c>
      <c r="M27">
        <v>89.266600999999994</v>
      </c>
      <c r="N27">
        <v>119.5917</v>
      </c>
      <c r="O27">
        <v>125.29529100000001</v>
      </c>
      <c r="P27">
        <v>142.00325599999999</v>
      </c>
      <c r="Q27">
        <v>20.755001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41.883000000000003</v>
      </c>
      <c r="X27">
        <v>147.515625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8.4434509999999996</v>
      </c>
      <c r="AG27">
        <v>41.891762999999997</v>
      </c>
      <c r="AH27">
        <v>160.017672</v>
      </c>
      <c r="AI27">
        <v>68.802518000000006</v>
      </c>
      <c r="AJ27">
        <v>0</v>
      </c>
      <c r="AK27">
        <v>55.603538</v>
      </c>
      <c r="AL27">
        <v>77.272999999999996</v>
      </c>
      <c r="AM27">
        <v>16.588864999999998</v>
      </c>
      <c r="AN27">
        <v>1.0885579999999999</v>
      </c>
      <c r="AO27">
        <v>19.11</v>
      </c>
      <c r="AP27">
        <v>8.3264999999999993</v>
      </c>
      <c r="AQ27">
        <v>0</v>
      </c>
      <c r="AR27">
        <v>47.472000000000001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1.7666820000000001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3661.905784</v>
      </c>
    </row>
    <row r="28" spans="1:117">
      <c r="A28" t="s">
        <v>70</v>
      </c>
      <c r="B28">
        <v>0</v>
      </c>
      <c r="C28">
        <v>0</v>
      </c>
      <c r="D28">
        <v>42.422144000000003</v>
      </c>
      <c r="E28">
        <v>0</v>
      </c>
      <c r="F28">
        <v>0</v>
      </c>
      <c r="G28">
        <v>68.537259000000006</v>
      </c>
      <c r="H28">
        <v>0</v>
      </c>
      <c r="I28">
        <v>0</v>
      </c>
      <c r="J28">
        <v>76.862194000000002</v>
      </c>
      <c r="K28">
        <v>688.24901399999999</v>
      </c>
      <c r="L28">
        <v>657.89409000000001</v>
      </c>
      <c r="M28">
        <v>89.266600999999994</v>
      </c>
      <c r="N28">
        <v>119.5917</v>
      </c>
      <c r="O28">
        <v>125.29529100000001</v>
      </c>
      <c r="P28">
        <v>142.00325599999999</v>
      </c>
      <c r="Q28">
        <v>20.755001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41.883000000000003</v>
      </c>
      <c r="X28">
        <v>147.515625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8.4434509999999996</v>
      </c>
      <c r="AG28">
        <v>41.891762999999997</v>
      </c>
      <c r="AH28">
        <v>160.017672</v>
      </c>
      <c r="AI28">
        <v>68.802518000000006</v>
      </c>
      <c r="AJ28">
        <v>0</v>
      </c>
      <c r="AK28">
        <v>55.603538</v>
      </c>
      <c r="AL28">
        <v>77.272999999999996</v>
      </c>
      <c r="AM28">
        <v>16.588864999999998</v>
      </c>
      <c r="AN28">
        <v>1.0885579999999999</v>
      </c>
      <c r="AO28">
        <v>19.11</v>
      </c>
      <c r="AP28">
        <v>8.3264999999999993</v>
      </c>
      <c r="AQ28">
        <v>0</v>
      </c>
      <c r="AR28">
        <v>47.472000000000001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6.9874720000000003</v>
      </c>
      <c r="AY28">
        <v>2.1844579999999998</v>
      </c>
      <c r="AZ28">
        <v>2.429119</v>
      </c>
      <c r="BA28">
        <v>1.7666820000000001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3668.8932559999998</v>
      </c>
    </row>
    <row r="29" spans="1:117">
      <c r="A29" t="s">
        <v>71</v>
      </c>
      <c r="B29">
        <v>0</v>
      </c>
      <c r="C29">
        <v>0</v>
      </c>
      <c r="D29">
        <v>42.422144000000003</v>
      </c>
      <c r="E29">
        <v>0</v>
      </c>
      <c r="F29">
        <v>0</v>
      </c>
      <c r="G29">
        <v>68.537259000000006</v>
      </c>
      <c r="H29">
        <v>0</v>
      </c>
      <c r="I29">
        <v>0</v>
      </c>
      <c r="J29">
        <v>76.862194000000002</v>
      </c>
      <c r="K29">
        <v>688.24901399999999</v>
      </c>
      <c r="L29">
        <v>657.89409000000001</v>
      </c>
      <c r="M29">
        <v>89.266600999999994</v>
      </c>
      <c r="N29">
        <v>119.5917</v>
      </c>
      <c r="O29">
        <v>125.29529100000001</v>
      </c>
      <c r="P29">
        <v>142.00325599999999</v>
      </c>
      <c r="Q29">
        <v>20.755001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41.883000000000003</v>
      </c>
      <c r="X29">
        <v>147.515625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8.4434509999999996</v>
      </c>
      <c r="AG29">
        <v>41.891762999999997</v>
      </c>
      <c r="AH29">
        <v>160.017672</v>
      </c>
      <c r="AI29">
        <v>68.802518000000006</v>
      </c>
      <c r="AJ29">
        <v>0</v>
      </c>
      <c r="AK29">
        <v>55.603538</v>
      </c>
      <c r="AL29">
        <v>77.272999999999996</v>
      </c>
      <c r="AM29">
        <v>16.588864999999998</v>
      </c>
      <c r="AN29">
        <v>1.0885579999999999</v>
      </c>
      <c r="AO29">
        <v>19.11</v>
      </c>
      <c r="AP29">
        <v>8.3264999999999993</v>
      </c>
      <c r="AQ29">
        <v>0</v>
      </c>
      <c r="AR29">
        <v>47.472000000000001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6.9874720000000003</v>
      </c>
      <c r="AY29">
        <v>2.1844579999999998</v>
      </c>
      <c r="AZ29">
        <v>2.429119</v>
      </c>
      <c r="BA29">
        <v>1.7666820000000001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3668.8932559999998</v>
      </c>
    </row>
    <row r="30" spans="1:117">
      <c r="A30" t="s">
        <v>72</v>
      </c>
      <c r="B30">
        <v>0</v>
      </c>
      <c r="C30">
        <v>0</v>
      </c>
      <c r="D30">
        <v>42.422144000000003</v>
      </c>
      <c r="E30">
        <v>0</v>
      </c>
      <c r="F30">
        <v>0</v>
      </c>
      <c r="G30">
        <v>68.537259000000006</v>
      </c>
      <c r="H30">
        <v>0</v>
      </c>
      <c r="I30">
        <v>0</v>
      </c>
      <c r="J30">
        <v>76.862194000000002</v>
      </c>
      <c r="K30">
        <v>688.24901399999999</v>
      </c>
      <c r="L30">
        <v>657.89409000000001</v>
      </c>
      <c r="M30">
        <v>89.266600999999994</v>
      </c>
      <c r="N30">
        <v>119.5917</v>
      </c>
      <c r="O30">
        <v>125.29529100000001</v>
      </c>
      <c r="P30">
        <v>142.00325599999999</v>
      </c>
      <c r="Q30">
        <v>20.755001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41.883000000000003</v>
      </c>
      <c r="X30">
        <v>147.515625</v>
      </c>
      <c r="Y30">
        <v>0</v>
      </c>
      <c r="Z30">
        <v>19.6614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8.4434509999999996</v>
      </c>
      <c r="AG30">
        <v>41.891762999999997</v>
      </c>
      <c r="AH30">
        <v>160.017672</v>
      </c>
      <c r="AI30">
        <v>17.200628999999999</v>
      </c>
      <c r="AJ30">
        <v>0</v>
      </c>
      <c r="AK30">
        <v>55.603538</v>
      </c>
      <c r="AL30">
        <v>77.272999999999996</v>
      </c>
      <c r="AM30">
        <v>16.588864999999998</v>
      </c>
      <c r="AN30">
        <v>1.0885579999999999</v>
      </c>
      <c r="AO30">
        <v>19.11</v>
      </c>
      <c r="AP30">
        <v>8.3264999999999993</v>
      </c>
      <c r="AQ30">
        <v>0</v>
      </c>
      <c r="AR30">
        <v>51.887999999999998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6.9874720000000003</v>
      </c>
      <c r="AY30">
        <v>2.1844579999999998</v>
      </c>
      <c r="AZ30">
        <v>2.429119</v>
      </c>
      <c r="BA30">
        <v>1.7666820000000001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3621.7073669999995</v>
      </c>
    </row>
    <row r="31" spans="1:117">
      <c r="A31" t="s">
        <v>73</v>
      </c>
      <c r="B31">
        <v>0</v>
      </c>
      <c r="C31">
        <v>0</v>
      </c>
      <c r="D31">
        <v>41.305773000000002</v>
      </c>
      <c r="E31">
        <v>0</v>
      </c>
      <c r="F31">
        <v>0</v>
      </c>
      <c r="G31">
        <v>68.537259000000006</v>
      </c>
      <c r="H31">
        <v>0</v>
      </c>
      <c r="I31">
        <v>0</v>
      </c>
      <c r="J31">
        <v>76.862194000000002</v>
      </c>
      <c r="K31">
        <v>688.24901399999999</v>
      </c>
      <c r="L31">
        <v>657.89409000000001</v>
      </c>
      <c r="M31">
        <v>89.266600999999994</v>
      </c>
      <c r="N31">
        <v>119.5917</v>
      </c>
      <c r="O31">
        <v>125.29529100000001</v>
      </c>
      <c r="P31">
        <v>142.00325599999999</v>
      </c>
      <c r="Q31">
        <v>20.755001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41.883000000000003</v>
      </c>
      <c r="X31">
        <v>147.515625</v>
      </c>
      <c r="Y31">
        <v>0</v>
      </c>
      <c r="Z31">
        <v>19.6614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8.4434509999999996</v>
      </c>
      <c r="AG31">
        <v>41.891762999999997</v>
      </c>
      <c r="AH31">
        <v>160.017672</v>
      </c>
      <c r="AI31">
        <v>16.070349</v>
      </c>
      <c r="AJ31">
        <v>0</v>
      </c>
      <c r="AK31">
        <v>55.603538</v>
      </c>
      <c r="AL31">
        <v>77.272999999999996</v>
      </c>
      <c r="AM31">
        <v>16.588864999999998</v>
      </c>
      <c r="AN31">
        <v>1.0885579999999999</v>
      </c>
      <c r="AO31">
        <v>19.11</v>
      </c>
      <c r="AP31">
        <v>8.3264999999999993</v>
      </c>
      <c r="AQ31">
        <v>0</v>
      </c>
      <c r="AR31">
        <v>51.887999999999998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6.9874720000000003</v>
      </c>
      <c r="AY31">
        <v>2.1844579999999998</v>
      </c>
      <c r="AZ31">
        <v>2.429119</v>
      </c>
      <c r="BA31">
        <v>1.7666820000000001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3619.460716</v>
      </c>
    </row>
    <row r="32" spans="1:117">
      <c r="A32" t="s">
        <v>74</v>
      </c>
      <c r="B32">
        <v>0</v>
      </c>
      <c r="C32">
        <v>0</v>
      </c>
      <c r="D32">
        <v>41.305773000000002</v>
      </c>
      <c r="E32">
        <v>0</v>
      </c>
      <c r="F32">
        <v>0</v>
      </c>
      <c r="G32">
        <v>68.537259000000006</v>
      </c>
      <c r="H32">
        <v>0</v>
      </c>
      <c r="I32">
        <v>0</v>
      </c>
      <c r="J32">
        <v>76.862194000000002</v>
      </c>
      <c r="K32">
        <v>688.24901399999999</v>
      </c>
      <c r="L32">
        <v>657.89409000000001</v>
      </c>
      <c r="M32">
        <v>89.266600999999994</v>
      </c>
      <c r="N32">
        <v>119.5917</v>
      </c>
      <c r="O32">
        <v>125.29529100000001</v>
      </c>
      <c r="P32">
        <v>142.00325599999999</v>
      </c>
      <c r="Q32">
        <v>20.755001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41.883000000000003</v>
      </c>
      <c r="X32">
        <v>147.515625</v>
      </c>
      <c r="Y32">
        <v>0</v>
      </c>
      <c r="Z32">
        <v>19.6614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8.4434509999999996</v>
      </c>
      <c r="AG32">
        <v>41.891762999999997</v>
      </c>
      <c r="AH32">
        <v>160.017672</v>
      </c>
      <c r="AI32">
        <v>16.070349</v>
      </c>
      <c r="AJ32">
        <v>0</v>
      </c>
      <c r="AK32">
        <v>55.603538</v>
      </c>
      <c r="AL32">
        <v>77.272999999999996</v>
      </c>
      <c r="AM32">
        <v>14.411714999999999</v>
      </c>
      <c r="AN32">
        <v>1.0885579999999999</v>
      </c>
      <c r="AO32">
        <v>19.11</v>
      </c>
      <c r="AP32">
        <v>8.3264999999999993</v>
      </c>
      <c r="AQ32">
        <v>0</v>
      </c>
      <c r="AR32">
        <v>47.472000000000001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6.9874720000000003</v>
      </c>
      <c r="AY32">
        <v>2.1844579999999998</v>
      </c>
      <c r="AZ32">
        <v>2.429119</v>
      </c>
      <c r="BA32">
        <v>1.7666820000000001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3612.8675660000004</v>
      </c>
    </row>
    <row r="33" spans="1:117">
      <c r="A33" t="s">
        <v>75</v>
      </c>
      <c r="B33">
        <v>0</v>
      </c>
      <c r="C33">
        <v>0</v>
      </c>
      <c r="D33">
        <v>41.305773000000002</v>
      </c>
      <c r="E33">
        <v>0</v>
      </c>
      <c r="F33">
        <v>0</v>
      </c>
      <c r="G33">
        <v>68.537259000000006</v>
      </c>
      <c r="H33">
        <v>0</v>
      </c>
      <c r="I33">
        <v>0</v>
      </c>
      <c r="J33">
        <v>76.862194000000002</v>
      </c>
      <c r="K33">
        <v>688.24901399999999</v>
      </c>
      <c r="L33">
        <v>657.89409000000001</v>
      </c>
      <c r="M33">
        <v>89.266600999999994</v>
      </c>
      <c r="N33">
        <v>119.5917</v>
      </c>
      <c r="O33">
        <v>125.29529100000001</v>
      </c>
      <c r="P33">
        <v>142.00325599999999</v>
      </c>
      <c r="Q33">
        <v>20.755001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42.49</v>
      </c>
      <c r="X33">
        <v>147.515625</v>
      </c>
      <c r="Y33">
        <v>0</v>
      </c>
      <c r="Z33">
        <v>19.6614</v>
      </c>
      <c r="AA33">
        <v>42.14808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8.4434509999999996</v>
      </c>
      <c r="AG33">
        <v>41.891762999999997</v>
      </c>
      <c r="AH33">
        <v>160.017672</v>
      </c>
      <c r="AI33">
        <v>16.070349</v>
      </c>
      <c r="AJ33">
        <v>0</v>
      </c>
      <c r="AK33">
        <v>55.603538</v>
      </c>
      <c r="AL33">
        <v>77.272999999999996</v>
      </c>
      <c r="AM33">
        <v>11.081630000000001</v>
      </c>
      <c r="AN33">
        <v>1.0885579999999999</v>
      </c>
      <c r="AO33">
        <v>19.11</v>
      </c>
      <c r="AP33">
        <v>8.3264999999999993</v>
      </c>
      <c r="AQ33">
        <v>0</v>
      </c>
      <c r="AR33">
        <v>47.472000000000001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6.9874720000000003</v>
      </c>
      <c r="AY33">
        <v>2.1844579999999998</v>
      </c>
      <c r="AZ33">
        <v>2.429119</v>
      </c>
      <c r="BA33">
        <v>1.7666820000000001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3610.1444810000003</v>
      </c>
    </row>
    <row r="34" spans="1:117">
      <c r="A34" t="s">
        <v>76</v>
      </c>
      <c r="B34">
        <v>0</v>
      </c>
      <c r="C34">
        <v>0</v>
      </c>
      <c r="D34">
        <v>41.305773000000002</v>
      </c>
      <c r="E34">
        <v>0</v>
      </c>
      <c r="F34">
        <v>0</v>
      </c>
      <c r="G34">
        <v>68.537259000000006</v>
      </c>
      <c r="H34">
        <v>0</v>
      </c>
      <c r="I34">
        <v>0</v>
      </c>
      <c r="J34">
        <v>76.862194000000002</v>
      </c>
      <c r="K34">
        <v>688.24901399999999</v>
      </c>
      <c r="L34">
        <v>657.89409000000001</v>
      </c>
      <c r="M34">
        <v>89.266600999999994</v>
      </c>
      <c r="N34">
        <v>119.5917</v>
      </c>
      <c r="O34">
        <v>125.29529100000001</v>
      </c>
      <c r="P34">
        <v>142.00325599999999</v>
      </c>
      <c r="Q34">
        <v>20.755001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42.49</v>
      </c>
      <c r="X34">
        <v>147.515625</v>
      </c>
      <c r="Y34">
        <v>0</v>
      </c>
      <c r="Z34">
        <v>19.6614</v>
      </c>
      <c r="AA34">
        <v>42.14808</v>
      </c>
      <c r="AB34">
        <v>41.864567000000001</v>
      </c>
      <c r="AC34">
        <v>30.573592999999999</v>
      </c>
      <c r="AD34">
        <v>38.286600999999997</v>
      </c>
      <c r="AE34">
        <v>51.987209</v>
      </c>
      <c r="AF34">
        <v>8.4434509999999996</v>
      </c>
      <c r="AG34">
        <v>41.891762999999997</v>
      </c>
      <c r="AH34">
        <v>160.017672</v>
      </c>
      <c r="AI34">
        <v>16.070349</v>
      </c>
      <c r="AJ34">
        <v>0</v>
      </c>
      <c r="AK34">
        <v>55.603538</v>
      </c>
      <c r="AL34">
        <v>77.272999999999996</v>
      </c>
      <c r="AM34">
        <v>11.081630000000001</v>
      </c>
      <c r="AN34">
        <v>1.0885579999999999</v>
      </c>
      <c r="AO34">
        <v>19.11</v>
      </c>
      <c r="AP34">
        <v>8.3264999999999993</v>
      </c>
      <c r="AQ34">
        <v>0</v>
      </c>
      <c r="AR34">
        <v>47.472000000000001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6.9874720000000003</v>
      </c>
      <c r="AY34">
        <v>2.1844579999999998</v>
      </c>
      <c r="AZ34">
        <v>2.429119</v>
      </c>
      <c r="BA34">
        <v>1.7666820000000001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3610.0556999999999</v>
      </c>
    </row>
    <row r="35" spans="1:117">
      <c r="A35" t="s">
        <v>77</v>
      </c>
      <c r="B35">
        <v>0</v>
      </c>
      <c r="C35">
        <v>0</v>
      </c>
      <c r="D35">
        <v>40.189399999999999</v>
      </c>
      <c r="E35">
        <v>0</v>
      </c>
      <c r="F35">
        <v>0</v>
      </c>
      <c r="G35">
        <v>68.537259000000006</v>
      </c>
      <c r="H35">
        <v>0</v>
      </c>
      <c r="I35">
        <v>0</v>
      </c>
      <c r="J35">
        <v>76.862194000000002</v>
      </c>
      <c r="K35">
        <v>688.24901399999999</v>
      </c>
      <c r="L35">
        <v>657.89409000000001</v>
      </c>
      <c r="M35">
        <v>89.266600999999994</v>
      </c>
      <c r="N35">
        <v>119.5917</v>
      </c>
      <c r="O35">
        <v>125.29529100000001</v>
      </c>
      <c r="P35">
        <v>142.00325599999999</v>
      </c>
      <c r="Q35">
        <v>20.755001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42.49</v>
      </c>
      <c r="X35">
        <v>147.515625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38.286600999999997</v>
      </c>
      <c r="AE35">
        <v>51.987209</v>
      </c>
      <c r="AF35">
        <v>8.4434509999999996</v>
      </c>
      <c r="AG35">
        <v>41.891762999999997</v>
      </c>
      <c r="AH35">
        <v>160.017672</v>
      </c>
      <c r="AI35">
        <v>16.070349</v>
      </c>
      <c r="AJ35">
        <v>0</v>
      </c>
      <c r="AK35">
        <v>55.603538</v>
      </c>
      <c r="AL35">
        <v>77.272999999999996</v>
      </c>
      <c r="AM35">
        <v>11.081630000000001</v>
      </c>
      <c r="AN35">
        <v>1.0885579999999999</v>
      </c>
      <c r="AO35">
        <v>19.11</v>
      </c>
      <c r="AP35">
        <v>8.3264999999999993</v>
      </c>
      <c r="AQ35">
        <v>0</v>
      </c>
      <c r="AR35">
        <v>47.472000000000001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6.9874720000000003</v>
      </c>
      <c r="AY35">
        <v>2.1844579999999998</v>
      </c>
      <c r="AZ35">
        <v>2.429119</v>
      </c>
      <c r="BA35">
        <v>1.7666820000000001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3602.3855269999995</v>
      </c>
    </row>
    <row r="36" spans="1:117">
      <c r="A36" t="s">
        <v>78</v>
      </c>
      <c r="B36">
        <v>0</v>
      </c>
      <c r="C36">
        <v>0</v>
      </c>
      <c r="D36">
        <v>40.189399999999999</v>
      </c>
      <c r="E36">
        <v>0</v>
      </c>
      <c r="F36">
        <v>0</v>
      </c>
      <c r="G36">
        <v>68.537259000000006</v>
      </c>
      <c r="H36">
        <v>0</v>
      </c>
      <c r="I36">
        <v>0</v>
      </c>
      <c r="J36">
        <v>76.862194000000002</v>
      </c>
      <c r="K36">
        <v>688.24901399999999</v>
      </c>
      <c r="L36">
        <v>657.89409000000001</v>
      </c>
      <c r="M36">
        <v>89.266600999999994</v>
      </c>
      <c r="N36">
        <v>119.5917</v>
      </c>
      <c r="O36">
        <v>125.29529100000001</v>
      </c>
      <c r="P36">
        <v>142.00325599999999</v>
      </c>
      <c r="Q36">
        <v>20.755001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42.49</v>
      </c>
      <c r="X36">
        <v>147.515625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38.286600999999997</v>
      </c>
      <c r="AE36">
        <v>51.987209</v>
      </c>
      <c r="AF36">
        <v>8.4434509999999996</v>
      </c>
      <c r="AG36">
        <v>41.891762999999997</v>
      </c>
      <c r="AH36">
        <v>160.017672</v>
      </c>
      <c r="AI36">
        <v>16.070349</v>
      </c>
      <c r="AJ36">
        <v>0</v>
      </c>
      <c r="AK36">
        <v>55.603538</v>
      </c>
      <c r="AL36">
        <v>77.272999999999996</v>
      </c>
      <c r="AM36">
        <v>11.081630000000001</v>
      </c>
      <c r="AN36">
        <v>1.0885579999999999</v>
      </c>
      <c r="AO36">
        <v>19.11</v>
      </c>
      <c r="AP36">
        <v>8.3264999999999993</v>
      </c>
      <c r="AQ36">
        <v>0</v>
      </c>
      <c r="AR36">
        <v>47.472000000000001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6.9874720000000003</v>
      </c>
      <c r="AY36">
        <v>2.1844579999999998</v>
      </c>
      <c r="AZ36">
        <v>2.429119</v>
      </c>
      <c r="BA36">
        <v>1.7666820000000001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3602.3855269999995</v>
      </c>
    </row>
    <row r="37" spans="1:117">
      <c r="A37" t="s">
        <v>79</v>
      </c>
      <c r="B37">
        <v>0</v>
      </c>
      <c r="C37">
        <v>0</v>
      </c>
      <c r="D37">
        <v>40.189399999999999</v>
      </c>
      <c r="E37">
        <v>0</v>
      </c>
      <c r="F37">
        <v>0</v>
      </c>
      <c r="G37">
        <v>68.537259000000006</v>
      </c>
      <c r="H37">
        <v>0</v>
      </c>
      <c r="I37">
        <v>0</v>
      </c>
      <c r="J37">
        <v>76.862194000000002</v>
      </c>
      <c r="K37">
        <v>688.24901399999999</v>
      </c>
      <c r="L37">
        <v>657.89409000000001</v>
      </c>
      <c r="M37">
        <v>89.266600999999994</v>
      </c>
      <c r="N37">
        <v>119.5917</v>
      </c>
      <c r="O37">
        <v>125.29529100000001</v>
      </c>
      <c r="P37">
        <v>142.00325599999999</v>
      </c>
      <c r="Q37">
        <v>20.755001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42.49</v>
      </c>
      <c r="X37">
        <v>147.515625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38.286600999999997</v>
      </c>
      <c r="AE37">
        <v>51.987209</v>
      </c>
      <c r="AF37">
        <v>8.4434509999999996</v>
      </c>
      <c r="AG37">
        <v>41.891762999999997</v>
      </c>
      <c r="AH37">
        <v>160.017672</v>
      </c>
      <c r="AI37">
        <v>16.739947000000001</v>
      </c>
      <c r="AJ37">
        <v>0</v>
      </c>
      <c r="AK37">
        <v>55.603538</v>
      </c>
      <c r="AL37">
        <v>77.272999999999996</v>
      </c>
      <c r="AM37">
        <v>11.081630000000001</v>
      </c>
      <c r="AN37">
        <v>1.0885579999999999</v>
      </c>
      <c r="AO37">
        <v>19.11</v>
      </c>
      <c r="AP37">
        <v>12.169499999999999</v>
      </c>
      <c r="AQ37">
        <v>0</v>
      </c>
      <c r="AR37">
        <v>47.472000000000001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6.9874720000000003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3607.1496249999996</v>
      </c>
    </row>
    <row r="38" spans="1:117">
      <c r="A38" t="s">
        <v>80</v>
      </c>
      <c r="B38">
        <v>0</v>
      </c>
      <c r="C38">
        <v>0</v>
      </c>
      <c r="D38">
        <v>40.189399999999999</v>
      </c>
      <c r="E38">
        <v>0</v>
      </c>
      <c r="F38">
        <v>0</v>
      </c>
      <c r="G38">
        <v>68.537259000000006</v>
      </c>
      <c r="H38">
        <v>0</v>
      </c>
      <c r="I38">
        <v>0</v>
      </c>
      <c r="J38">
        <v>76.862194000000002</v>
      </c>
      <c r="K38">
        <v>688.24901399999999</v>
      </c>
      <c r="L38">
        <v>657.89409000000001</v>
      </c>
      <c r="M38">
        <v>89.266600999999994</v>
      </c>
      <c r="N38">
        <v>119.5917</v>
      </c>
      <c r="O38">
        <v>125.29529100000001</v>
      </c>
      <c r="P38">
        <v>142.00325599999999</v>
      </c>
      <c r="Q38">
        <v>20.755001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42.49</v>
      </c>
      <c r="X38">
        <v>147.515625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38.286600999999997</v>
      </c>
      <c r="AE38">
        <v>51.987209</v>
      </c>
      <c r="AF38">
        <v>8.4434509999999996</v>
      </c>
      <c r="AG38">
        <v>41.891762999999997</v>
      </c>
      <c r="AH38">
        <v>160.017672</v>
      </c>
      <c r="AI38">
        <v>16.739947000000001</v>
      </c>
      <c r="AJ38">
        <v>0</v>
      </c>
      <c r="AK38">
        <v>55.603538</v>
      </c>
      <c r="AL38">
        <v>77.272999999999996</v>
      </c>
      <c r="AM38">
        <v>11.081630000000001</v>
      </c>
      <c r="AN38">
        <v>1.0885579999999999</v>
      </c>
      <c r="AO38">
        <v>19.11</v>
      </c>
      <c r="AP38">
        <v>12.169499999999999</v>
      </c>
      <c r="AQ38">
        <v>0</v>
      </c>
      <c r="AR38">
        <v>47.472000000000001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6.9874720000000003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3607.1496249999996</v>
      </c>
    </row>
    <row r="39" spans="1:117">
      <c r="A39" t="s">
        <v>81</v>
      </c>
      <c r="B39">
        <v>0</v>
      </c>
      <c r="C39">
        <v>0</v>
      </c>
      <c r="D39">
        <v>39.073028000000001</v>
      </c>
      <c r="E39">
        <v>0</v>
      </c>
      <c r="F39">
        <v>0</v>
      </c>
      <c r="G39">
        <v>68.537259000000006</v>
      </c>
      <c r="H39">
        <v>0</v>
      </c>
      <c r="I39">
        <v>0</v>
      </c>
      <c r="J39">
        <v>76.862194000000002</v>
      </c>
      <c r="K39">
        <v>688.24901399999999</v>
      </c>
      <c r="L39">
        <v>657.89409000000001</v>
      </c>
      <c r="M39">
        <v>89.266600999999994</v>
      </c>
      <c r="N39">
        <v>119.5917</v>
      </c>
      <c r="O39">
        <v>125.29529100000001</v>
      </c>
      <c r="P39">
        <v>142.00325599999999</v>
      </c>
      <c r="Q39">
        <v>20.755001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42.49</v>
      </c>
      <c r="X39">
        <v>147.515625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38.286600999999997</v>
      </c>
      <c r="AE39">
        <v>51.987209</v>
      </c>
      <c r="AF39">
        <v>8.4434509999999996</v>
      </c>
      <c r="AG39">
        <v>41.891762999999997</v>
      </c>
      <c r="AH39">
        <v>160.017672</v>
      </c>
      <c r="AI39">
        <v>16.739947000000001</v>
      </c>
      <c r="AJ39">
        <v>0</v>
      </c>
      <c r="AK39">
        <v>55.603538</v>
      </c>
      <c r="AL39">
        <v>77.272999999999996</v>
      </c>
      <c r="AM39">
        <v>11.081630000000001</v>
      </c>
      <c r="AN39">
        <v>0</v>
      </c>
      <c r="AO39">
        <v>19.11</v>
      </c>
      <c r="AP39">
        <v>12.169499999999999</v>
      </c>
      <c r="AQ39">
        <v>0</v>
      </c>
      <c r="AR39">
        <v>47.472000000000001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6.9874720000000003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3604.9446949999997</v>
      </c>
    </row>
    <row r="40" spans="1:117">
      <c r="A40" t="s">
        <v>82</v>
      </c>
      <c r="B40">
        <v>0</v>
      </c>
      <c r="C40">
        <v>0</v>
      </c>
      <c r="D40">
        <v>39.073028000000001</v>
      </c>
      <c r="E40">
        <v>0</v>
      </c>
      <c r="F40">
        <v>0</v>
      </c>
      <c r="G40">
        <v>68.537259000000006</v>
      </c>
      <c r="H40">
        <v>0</v>
      </c>
      <c r="I40">
        <v>0</v>
      </c>
      <c r="J40">
        <v>76.862194000000002</v>
      </c>
      <c r="K40">
        <v>688.24901399999999</v>
      </c>
      <c r="L40">
        <v>657.89409000000001</v>
      </c>
      <c r="M40">
        <v>89.266600999999994</v>
      </c>
      <c r="N40">
        <v>119.5917</v>
      </c>
      <c r="O40">
        <v>125.29529100000001</v>
      </c>
      <c r="P40">
        <v>142.00325599999999</v>
      </c>
      <c r="Q40">
        <v>20.755001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42.49</v>
      </c>
      <c r="X40">
        <v>147.515625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38.286600999999997</v>
      </c>
      <c r="AE40">
        <v>51.987209</v>
      </c>
      <c r="AF40">
        <v>8.4434509999999996</v>
      </c>
      <c r="AG40">
        <v>41.891762999999997</v>
      </c>
      <c r="AH40">
        <v>160.017672</v>
      </c>
      <c r="AI40">
        <v>16.739947000000001</v>
      </c>
      <c r="AJ40">
        <v>0</v>
      </c>
      <c r="AK40">
        <v>55.603538</v>
      </c>
      <c r="AL40">
        <v>77.272999999999996</v>
      </c>
      <c r="AM40">
        <v>11.081630000000001</v>
      </c>
      <c r="AN40">
        <v>0</v>
      </c>
      <c r="AO40">
        <v>19.11</v>
      </c>
      <c r="AP40">
        <v>12.169499999999999</v>
      </c>
      <c r="AQ40">
        <v>0</v>
      </c>
      <c r="AR40">
        <v>47.472000000000001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6.9874720000000003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3604.9446949999997</v>
      </c>
    </row>
    <row r="41" spans="1:117">
      <c r="A41" t="s">
        <v>83</v>
      </c>
      <c r="B41">
        <v>0</v>
      </c>
      <c r="C41">
        <v>0</v>
      </c>
      <c r="D41">
        <v>39.073028000000001</v>
      </c>
      <c r="E41">
        <v>0</v>
      </c>
      <c r="F41">
        <v>0</v>
      </c>
      <c r="G41">
        <v>68.537259000000006</v>
      </c>
      <c r="H41">
        <v>0</v>
      </c>
      <c r="I41">
        <v>0</v>
      </c>
      <c r="J41">
        <v>76.862194000000002</v>
      </c>
      <c r="K41">
        <v>688.24901399999999</v>
      </c>
      <c r="L41">
        <v>657.89409000000001</v>
      </c>
      <c r="M41">
        <v>89.266600999999994</v>
      </c>
      <c r="N41">
        <v>119.5917</v>
      </c>
      <c r="O41">
        <v>125.29529100000001</v>
      </c>
      <c r="P41">
        <v>142.00325599999999</v>
      </c>
      <c r="Q41">
        <v>20.755001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44.0075</v>
      </c>
      <c r="X41">
        <v>147.515625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38.286600999999997</v>
      </c>
      <c r="AE41">
        <v>51.987209</v>
      </c>
      <c r="AF41">
        <v>8.4434509999999996</v>
      </c>
      <c r="AG41">
        <v>41.891762999999997</v>
      </c>
      <c r="AH41">
        <v>160.017672</v>
      </c>
      <c r="AI41">
        <v>16.739947000000001</v>
      </c>
      <c r="AJ41">
        <v>0</v>
      </c>
      <c r="AK41">
        <v>55.603538</v>
      </c>
      <c r="AL41">
        <v>77.272999999999996</v>
      </c>
      <c r="AM41">
        <v>11.081630000000001</v>
      </c>
      <c r="AN41">
        <v>1.0885579999999999</v>
      </c>
      <c r="AO41">
        <v>19.11</v>
      </c>
      <c r="AP41">
        <v>6.4050000000000002</v>
      </c>
      <c r="AQ41">
        <v>0</v>
      </c>
      <c r="AR41">
        <v>47.472000000000001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6.9874720000000003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3601.7862530000002</v>
      </c>
    </row>
    <row r="42" spans="1:117">
      <c r="A42" t="s">
        <v>84</v>
      </c>
      <c r="B42">
        <v>0</v>
      </c>
      <c r="C42">
        <v>0</v>
      </c>
      <c r="D42">
        <v>39.073028000000001</v>
      </c>
      <c r="E42">
        <v>0</v>
      </c>
      <c r="F42">
        <v>0</v>
      </c>
      <c r="G42">
        <v>68.537259000000006</v>
      </c>
      <c r="H42">
        <v>0</v>
      </c>
      <c r="I42">
        <v>0</v>
      </c>
      <c r="J42">
        <v>76.862194000000002</v>
      </c>
      <c r="K42">
        <v>688.24901399999999</v>
      </c>
      <c r="L42">
        <v>657.89409000000001</v>
      </c>
      <c r="M42">
        <v>89.266600999999994</v>
      </c>
      <c r="N42">
        <v>119.5917</v>
      </c>
      <c r="O42">
        <v>125.29529100000001</v>
      </c>
      <c r="P42">
        <v>142.00325599999999</v>
      </c>
      <c r="Q42">
        <v>20.755001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44.0075</v>
      </c>
      <c r="X42">
        <v>147.515625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38.286600999999997</v>
      </c>
      <c r="AE42">
        <v>51.987209</v>
      </c>
      <c r="AF42">
        <v>8.4434509999999996</v>
      </c>
      <c r="AG42">
        <v>41.891762999999997</v>
      </c>
      <c r="AH42">
        <v>160.017672</v>
      </c>
      <c r="AI42">
        <v>16.739947000000001</v>
      </c>
      <c r="AJ42">
        <v>0</v>
      </c>
      <c r="AK42">
        <v>55.603538</v>
      </c>
      <c r="AL42">
        <v>77.272999999999996</v>
      </c>
      <c r="AM42">
        <v>5.5408150000000003</v>
      </c>
      <c r="AN42">
        <v>1.0885579999999999</v>
      </c>
      <c r="AO42">
        <v>19.11</v>
      </c>
      <c r="AP42">
        <v>6.4050000000000002</v>
      </c>
      <c r="AQ42">
        <v>0</v>
      </c>
      <c r="AR42">
        <v>47.472000000000001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6.9874720000000003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3596.2454379999999</v>
      </c>
    </row>
    <row r="43" spans="1:117">
      <c r="A43" t="s">
        <v>85</v>
      </c>
      <c r="B43">
        <v>0</v>
      </c>
      <c r="C43">
        <v>0</v>
      </c>
      <c r="D43">
        <v>37.956656000000002</v>
      </c>
      <c r="E43">
        <v>0</v>
      </c>
      <c r="F43">
        <v>0</v>
      </c>
      <c r="G43">
        <v>68.537259000000006</v>
      </c>
      <c r="H43">
        <v>0</v>
      </c>
      <c r="I43">
        <v>0</v>
      </c>
      <c r="J43">
        <v>76.862194000000002</v>
      </c>
      <c r="K43">
        <v>688.24901399999999</v>
      </c>
      <c r="L43">
        <v>657.89409000000001</v>
      </c>
      <c r="M43">
        <v>89.266600999999994</v>
      </c>
      <c r="N43">
        <v>119.5917</v>
      </c>
      <c r="O43">
        <v>125.29529100000001</v>
      </c>
      <c r="P43">
        <v>142.00325599999999</v>
      </c>
      <c r="Q43">
        <v>20.755001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44.0075</v>
      </c>
      <c r="X43">
        <v>147.515625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38.286600999999997</v>
      </c>
      <c r="AE43">
        <v>51.987209</v>
      </c>
      <c r="AF43">
        <v>8.4434509999999996</v>
      </c>
      <c r="AG43">
        <v>41.891762999999997</v>
      </c>
      <c r="AH43">
        <v>160.017672</v>
      </c>
      <c r="AI43">
        <v>16.739947000000001</v>
      </c>
      <c r="AJ43">
        <v>0</v>
      </c>
      <c r="AK43">
        <v>55.603538</v>
      </c>
      <c r="AL43">
        <v>77.272999999999996</v>
      </c>
      <c r="AM43">
        <v>5.5408150000000003</v>
      </c>
      <c r="AN43">
        <v>1.0885579999999999</v>
      </c>
      <c r="AO43">
        <v>19.11</v>
      </c>
      <c r="AP43">
        <v>6.4050000000000002</v>
      </c>
      <c r="AQ43">
        <v>0</v>
      </c>
      <c r="AR43">
        <v>47.472000000000001</v>
      </c>
      <c r="AS43">
        <v>33.873497</v>
      </c>
      <c r="AT43">
        <v>20.001799999999999</v>
      </c>
      <c r="AU43">
        <v>0</v>
      </c>
      <c r="AV43">
        <v>0</v>
      </c>
      <c r="AW43">
        <v>0</v>
      </c>
      <c r="AX43">
        <v>6.9874720000000003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3595.129066</v>
      </c>
    </row>
    <row r="44" spans="1:117">
      <c r="A44" t="s">
        <v>86</v>
      </c>
      <c r="B44">
        <v>0</v>
      </c>
      <c r="C44">
        <v>0</v>
      </c>
      <c r="D44">
        <v>37.956656000000002</v>
      </c>
      <c r="E44">
        <v>0</v>
      </c>
      <c r="F44">
        <v>0</v>
      </c>
      <c r="G44">
        <v>68.537259000000006</v>
      </c>
      <c r="H44">
        <v>0</v>
      </c>
      <c r="I44">
        <v>0</v>
      </c>
      <c r="J44">
        <v>76.862194000000002</v>
      </c>
      <c r="K44">
        <v>688.24901399999999</v>
      </c>
      <c r="L44">
        <v>657.89409000000001</v>
      </c>
      <c r="M44">
        <v>89.266600999999994</v>
      </c>
      <c r="N44">
        <v>119.5917</v>
      </c>
      <c r="O44">
        <v>125.29529100000001</v>
      </c>
      <c r="P44">
        <v>142.00325599999999</v>
      </c>
      <c r="Q44">
        <v>20.755001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44.0075</v>
      </c>
      <c r="X44">
        <v>147.515625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38.286600999999997</v>
      </c>
      <c r="AE44">
        <v>51.987209</v>
      </c>
      <c r="AF44">
        <v>8.4434509999999996</v>
      </c>
      <c r="AG44">
        <v>41.891762999999997</v>
      </c>
      <c r="AH44">
        <v>160.017672</v>
      </c>
      <c r="AI44">
        <v>16.739947000000001</v>
      </c>
      <c r="AJ44">
        <v>0</v>
      </c>
      <c r="AK44">
        <v>55.603538</v>
      </c>
      <c r="AL44">
        <v>77.272999999999996</v>
      </c>
      <c r="AM44">
        <v>5.5408150000000003</v>
      </c>
      <c r="AN44">
        <v>1.0885579999999999</v>
      </c>
      <c r="AO44">
        <v>19.11</v>
      </c>
      <c r="AP44">
        <v>6.4050000000000002</v>
      </c>
      <c r="AQ44">
        <v>0</v>
      </c>
      <c r="AR44">
        <v>47.472000000000001</v>
      </c>
      <c r="AS44">
        <v>33.873497</v>
      </c>
      <c r="AT44">
        <v>20.001799999999999</v>
      </c>
      <c r="AU44">
        <v>0</v>
      </c>
      <c r="AV44">
        <v>0</v>
      </c>
      <c r="AW44">
        <v>0</v>
      </c>
      <c r="AX44">
        <v>6.9874720000000003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3595.129066</v>
      </c>
    </row>
    <row r="45" spans="1:117">
      <c r="A45" t="s">
        <v>87</v>
      </c>
      <c r="B45">
        <v>0</v>
      </c>
      <c r="C45">
        <v>0</v>
      </c>
      <c r="D45">
        <v>37.956656000000002</v>
      </c>
      <c r="E45">
        <v>0</v>
      </c>
      <c r="F45">
        <v>0</v>
      </c>
      <c r="G45">
        <v>68.537259000000006</v>
      </c>
      <c r="H45">
        <v>0</v>
      </c>
      <c r="I45">
        <v>0</v>
      </c>
      <c r="J45">
        <v>76.862194000000002</v>
      </c>
      <c r="K45">
        <v>688.24901399999999</v>
      </c>
      <c r="L45">
        <v>657.89409000000001</v>
      </c>
      <c r="M45">
        <v>89.266600999999994</v>
      </c>
      <c r="N45">
        <v>119.5917</v>
      </c>
      <c r="O45">
        <v>125.29529100000001</v>
      </c>
      <c r="P45">
        <v>142.00325599999999</v>
      </c>
      <c r="Q45">
        <v>20.755001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44.0075</v>
      </c>
      <c r="X45">
        <v>147.515625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38.286600999999997</v>
      </c>
      <c r="AE45">
        <v>51.987209</v>
      </c>
      <c r="AF45">
        <v>8.4434509999999996</v>
      </c>
      <c r="AG45">
        <v>41.891762999999997</v>
      </c>
      <c r="AH45">
        <v>160.017672</v>
      </c>
      <c r="AI45">
        <v>16.739947000000001</v>
      </c>
      <c r="AJ45">
        <v>0</v>
      </c>
      <c r="AK45">
        <v>55.603538</v>
      </c>
      <c r="AL45">
        <v>77.272999999999996</v>
      </c>
      <c r="AM45">
        <v>5.5408150000000003</v>
      </c>
      <c r="AN45">
        <v>1.0885579999999999</v>
      </c>
      <c r="AO45">
        <v>19.11</v>
      </c>
      <c r="AP45">
        <v>12.169499999999999</v>
      </c>
      <c r="AQ45">
        <v>0</v>
      </c>
      <c r="AR45">
        <v>47.472000000000001</v>
      </c>
      <c r="AS45">
        <v>33.873497</v>
      </c>
      <c r="AT45">
        <v>20.001799999999999</v>
      </c>
      <c r="AU45">
        <v>0</v>
      </c>
      <c r="AV45">
        <v>0</v>
      </c>
      <c r="AW45">
        <v>0</v>
      </c>
      <c r="AX45">
        <v>6.9874720000000003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3600.8935659999997</v>
      </c>
    </row>
    <row r="46" spans="1:117">
      <c r="A46" t="s">
        <v>88</v>
      </c>
      <c r="B46">
        <v>0</v>
      </c>
      <c r="C46">
        <v>0</v>
      </c>
      <c r="D46">
        <v>37.956656000000002</v>
      </c>
      <c r="E46">
        <v>0</v>
      </c>
      <c r="F46">
        <v>0</v>
      </c>
      <c r="G46">
        <v>68.537259000000006</v>
      </c>
      <c r="H46">
        <v>0</v>
      </c>
      <c r="I46">
        <v>0</v>
      </c>
      <c r="J46">
        <v>76.862194000000002</v>
      </c>
      <c r="K46">
        <v>688.24901399999999</v>
      </c>
      <c r="L46">
        <v>657.89409000000001</v>
      </c>
      <c r="M46">
        <v>89.266600999999994</v>
      </c>
      <c r="N46">
        <v>119.5917</v>
      </c>
      <c r="O46">
        <v>125.29529100000001</v>
      </c>
      <c r="P46">
        <v>142.00325599999999</v>
      </c>
      <c r="Q46">
        <v>20.755001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44.0075</v>
      </c>
      <c r="X46">
        <v>147.515625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38.286600999999997</v>
      </c>
      <c r="AE46">
        <v>51.987209</v>
      </c>
      <c r="AF46">
        <v>8.4434509999999996</v>
      </c>
      <c r="AG46">
        <v>41.891762999999997</v>
      </c>
      <c r="AH46">
        <v>160.017672</v>
      </c>
      <c r="AI46">
        <v>16.739947000000001</v>
      </c>
      <c r="AJ46">
        <v>0</v>
      </c>
      <c r="AK46">
        <v>55.603538</v>
      </c>
      <c r="AL46">
        <v>77.272999999999996</v>
      </c>
      <c r="AM46">
        <v>5.5408150000000003</v>
      </c>
      <c r="AN46">
        <v>1.0885579999999999</v>
      </c>
      <c r="AO46">
        <v>19.11</v>
      </c>
      <c r="AP46">
        <v>12.169499999999999</v>
      </c>
      <c r="AQ46">
        <v>0</v>
      </c>
      <c r="AR46">
        <v>51.887999999999998</v>
      </c>
      <c r="AS46">
        <v>33.873497</v>
      </c>
      <c r="AT46">
        <v>20.001799999999999</v>
      </c>
      <c r="AU46">
        <v>0</v>
      </c>
      <c r="AV46">
        <v>0</v>
      </c>
      <c r="AW46">
        <v>0</v>
      </c>
      <c r="AX46">
        <v>6.9874720000000003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3605.3095659999994</v>
      </c>
    </row>
    <row r="47" spans="1:117">
      <c r="A47" t="s">
        <v>89</v>
      </c>
      <c r="B47">
        <v>0</v>
      </c>
      <c r="C47">
        <v>0</v>
      </c>
      <c r="D47">
        <v>37.956656000000002</v>
      </c>
      <c r="E47">
        <v>0</v>
      </c>
      <c r="F47">
        <v>0</v>
      </c>
      <c r="G47">
        <v>68.537259000000006</v>
      </c>
      <c r="H47">
        <v>0</v>
      </c>
      <c r="I47">
        <v>0</v>
      </c>
      <c r="J47">
        <v>73.950747000000007</v>
      </c>
      <c r="K47">
        <v>688.24901399999999</v>
      </c>
      <c r="L47">
        <v>657.89409000000001</v>
      </c>
      <c r="M47">
        <v>89.266600999999994</v>
      </c>
      <c r="N47">
        <v>119.5917</v>
      </c>
      <c r="O47">
        <v>125.29529100000001</v>
      </c>
      <c r="P47">
        <v>142.00325599999999</v>
      </c>
      <c r="Q47">
        <v>20.755001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44.0075</v>
      </c>
      <c r="X47">
        <v>147.515625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38.286600999999997</v>
      </c>
      <c r="AE47">
        <v>51.987209</v>
      </c>
      <c r="AF47">
        <v>8.4434509999999996</v>
      </c>
      <c r="AG47">
        <v>41.891762999999997</v>
      </c>
      <c r="AH47">
        <v>160.017672</v>
      </c>
      <c r="AI47">
        <v>16.739947000000001</v>
      </c>
      <c r="AJ47">
        <v>0</v>
      </c>
      <c r="AK47">
        <v>55.603538</v>
      </c>
      <c r="AL47">
        <v>77.272999999999996</v>
      </c>
      <c r="AM47">
        <v>5.5408150000000003</v>
      </c>
      <c r="AN47">
        <v>1.0885579999999999</v>
      </c>
      <c r="AO47">
        <v>19.11</v>
      </c>
      <c r="AP47">
        <v>12.169499999999999</v>
      </c>
      <c r="AQ47">
        <v>0</v>
      </c>
      <c r="AR47">
        <v>51.887999999999998</v>
      </c>
      <c r="AS47">
        <v>33.873497</v>
      </c>
      <c r="AT47">
        <v>20.001799999999999</v>
      </c>
      <c r="AU47">
        <v>0</v>
      </c>
      <c r="AV47">
        <v>0</v>
      </c>
      <c r="AW47">
        <v>0</v>
      </c>
      <c r="AX47">
        <v>9.8989189999999994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3605.3095659999999</v>
      </c>
    </row>
    <row r="48" spans="1:117">
      <c r="A48" t="s">
        <v>90</v>
      </c>
      <c r="B48">
        <v>0</v>
      </c>
      <c r="C48">
        <v>0</v>
      </c>
      <c r="D48">
        <v>37.956656000000002</v>
      </c>
      <c r="E48">
        <v>0</v>
      </c>
      <c r="F48">
        <v>0</v>
      </c>
      <c r="G48">
        <v>68.537259000000006</v>
      </c>
      <c r="H48">
        <v>0</v>
      </c>
      <c r="I48">
        <v>0</v>
      </c>
      <c r="J48">
        <v>73.950747000000007</v>
      </c>
      <c r="K48">
        <v>688.24901399999999</v>
      </c>
      <c r="L48">
        <v>657.89409000000001</v>
      </c>
      <c r="M48">
        <v>89.266600999999994</v>
      </c>
      <c r="N48">
        <v>119.5917</v>
      </c>
      <c r="O48">
        <v>125.29529100000001</v>
      </c>
      <c r="P48">
        <v>142.00325599999999</v>
      </c>
      <c r="Q48">
        <v>20.755001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44.0075</v>
      </c>
      <c r="X48">
        <v>147.515625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38.286600999999997</v>
      </c>
      <c r="AE48">
        <v>51.987209</v>
      </c>
      <c r="AF48">
        <v>8.4434509999999996</v>
      </c>
      <c r="AG48">
        <v>41.891762999999997</v>
      </c>
      <c r="AH48">
        <v>160.017672</v>
      </c>
      <c r="AI48">
        <v>16.739947000000001</v>
      </c>
      <c r="AJ48">
        <v>0</v>
      </c>
      <c r="AK48">
        <v>55.603538</v>
      </c>
      <c r="AL48">
        <v>77.272999999999996</v>
      </c>
      <c r="AM48">
        <v>5.5408150000000003</v>
      </c>
      <c r="AN48">
        <v>1.0885579999999999</v>
      </c>
      <c r="AO48">
        <v>19.11</v>
      </c>
      <c r="AP48">
        <v>12.169499999999999</v>
      </c>
      <c r="AQ48">
        <v>0</v>
      </c>
      <c r="AR48">
        <v>47.472000000000001</v>
      </c>
      <c r="AS48">
        <v>33.873497</v>
      </c>
      <c r="AT48">
        <v>20.001799999999999</v>
      </c>
      <c r="AU48">
        <v>0</v>
      </c>
      <c r="AV48">
        <v>0</v>
      </c>
      <c r="AW48">
        <v>0</v>
      </c>
      <c r="AX48">
        <v>9.8989189999999994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3600.8935660000002</v>
      </c>
    </row>
    <row r="49" spans="1:117">
      <c r="A49" t="s">
        <v>91</v>
      </c>
      <c r="B49">
        <v>0</v>
      </c>
      <c r="C49">
        <v>0</v>
      </c>
      <c r="D49">
        <v>37.956656000000002</v>
      </c>
      <c r="E49">
        <v>0</v>
      </c>
      <c r="F49">
        <v>0</v>
      </c>
      <c r="G49">
        <v>68.537259000000006</v>
      </c>
      <c r="H49">
        <v>0</v>
      </c>
      <c r="I49">
        <v>0</v>
      </c>
      <c r="J49">
        <v>71.039299999999997</v>
      </c>
      <c r="K49">
        <v>688.24901399999999</v>
      </c>
      <c r="L49">
        <v>657.89409000000001</v>
      </c>
      <c r="M49">
        <v>89.266600999999994</v>
      </c>
      <c r="N49">
        <v>119.5917</v>
      </c>
      <c r="O49">
        <v>125.29529100000001</v>
      </c>
      <c r="P49">
        <v>142.00325599999999</v>
      </c>
      <c r="Q49">
        <v>20.755001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44.0075</v>
      </c>
      <c r="X49">
        <v>147.515625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8.4434509999999996</v>
      </c>
      <c r="AG49">
        <v>41.891762999999997</v>
      </c>
      <c r="AH49">
        <v>160.017672</v>
      </c>
      <c r="AI49">
        <v>16.739947000000001</v>
      </c>
      <c r="AJ49">
        <v>0</v>
      </c>
      <c r="AK49">
        <v>55.603538</v>
      </c>
      <c r="AL49">
        <v>76.691999999999993</v>
      </c>
      <c r="AM49">
        <v>5.5408150000000003</v>
      </c>
      <c r="AN49">
        <v>1.0885579999999999</v>
      </c>
      <c r="AO49">
        <v>19.11</v>
      </c>
      <c r="AP49">
        <v>12.169499999999999</v>
      </c>
      <c r="AQ49">
        <v>0</v>
      </c>
      <c r="AR49">
        <v>47.472000000000001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12.810366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3600.4013470000004</v>
      </c>
    </row>
    <row r="50" spans="1:117">
      <c r="A50" t="s">
        <v>92</v>
      </c>
      <c r="B50">
        <v>0</v>
      </c>
      <c r="C50">
        <v>0</v>
      </c>
      <c r="D50">
        <v>37.956656000000002</v>
      </c>
      <c r="E50">
        <v>0</v>
      </c>
      <c r="F50">
        <v>0</v>
      </c>
      <c r="G50">
        <v>68.537259000000006</v>
      </c>
      <c r="H50">
        <v>0</v>
      </c>
      <c r="I50">
        <v>0</v>
      </c>
      <c r="J50">
        <v>71.039299999999997</v>
      </c>
      <c r="K50">
        <v>688.24901399999999</v>
      </c>
      <c r="L50">
        <v>657.89409000000001</v>
      </c>
      <c r="M50">
        <v>89.266600999999994</v>
      </c>
      <c r="N50">
        <v>119.5917</v>
      </c>
      <c r="O50">
        <v>125.29529100000001</v>
      </c>
      <c r="P50">
        <v>142.00325599999999</v>
      </c>
      <c r="Q50">
        <v>20.755001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44.0075</v>
      </c>
      <c r="X50">
        <v>147.515625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8.4434509999999996</v>
      </c>
      <c r="AG50">
        <v>41.891762999999997</v>
      </c>
      <c r="AH50">
        <v>160.017672</v>
      </c>
      <c r="AI50">
        <v>16.739947000000001</v>
      </c>
      <c r="AJ50">
        <v>0</v>
      </c>
      <c r="AK50">
        <v>55.603538</v>
      </c>
      <c r="AL50">
        <v>76.691999999999993</v>
      </c>
      <c r="AM50">
        <v>5.5408150000000003</v>
      </c>
      <c r="AN50">
        <v>1.0885579999999999</v>
      </c>
      <c r="AO50">
        <v>19.11</v>
      </c>
      <c r="AP50">
        <v>12.169499999999999</v>
      </c>
      <c r="AQ50">
        <v>0</v>
      </c>
      <c r="AR50">
        <v>47.472000000000001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12.810366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3600.4013470000004</v>
      </c>
    </row>
    <row r="51" spans="1:117">
      <c r="A51" t="s">
        <v>93</v>
      </c>
      <c r="B51">
        <v>0</v>
      </c>
      <c r="C51">
        <v>0</v>
      </c>
      <c r="D51">
        <v>32.374794000000001</v>
      </c>
      <c r="E51">
        <v>0</v>
      </c>
      <c r="F51">
        <v>0</v>
      </c>
      <c r="G51">
        <v>68.537259000000006</v>
      </c>
      <c r="H51">
        <v>0</v>
      </c>
      <c r="I51">
        <v>0</v>
      </c>
      <c r="J51">
        <v>71.039299999999997</v>
      </c>
      <c r="K51">
        <v>688.24901399999999</v>
      </c>
      <c r="L51">
        <v>657.89409000000001</v>
      </c>
      <c r="M51">
        <v>89.266600999999994</v>
      </c>
      <c r="N51">
        <v>119.5917</v>
      </c>
      <c r="O51">
        <v>125.29529100000001</v>
      </c>
      <c r="P51">
        <v>142.00325599999999</v>
      </c>
      <c r="Q51">
        <v>21.331529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44.0075</v>
      </c>
      <c r="X51">
        <v>147.515625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8.4434509999999996</v>
      </c>
      <c r="AG51">
        <v>41.891762999999997</v>
      </c>
      <c r="AH51">
        <v>160.017672</v>
      </c>
      <c r="AI51">
        <v>16.739947000000001</v>
      </c>
      <c r="AJ51">
        <v>0</v>
      </c>
      <c r="AK51">
        <v>55.603538</v>
      </c>
      <c r="AL51">
        <v>75.53</v>
      </c>
      <c r="AM51">
        <v>5.5408150000000003</v>
      </c>
      <c r="AN51">
        <v>1.0885579999999999</v>
      </c>
      <c r="AO51">
        <v>19.11</v>
      </c>
      <c r="AP51">
        <v>12.169499999999999</v>
      </c>
      <c r="AQ51">
        <v>0</v>
      </c>
      <c r="AR51">
        <v>47.472000000000001</v>
      </c>
      <c r="AS51">
        <v>33.873497</v>
      </c>
      <c r="AT51">
        <v>20.001799999999999</v>
      </c>
      <c r="AU51">
        <v>0</v>
      </c>
      <c r="AV51">
        <v>5.5818599999999998</v>
      </c>
      <c r="AW51">
        <v>0</v>
      </c>
      <c r="AX51">
        <v>12.810366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3599.8158730000005</v>
      </c>
    </row>
    <row r="52" spans="1:117">
      <c r="A52" t="s">
        <v>94</v>
      </c>
      <c r="B52">
        <v>0</v>
      </c>
      <c r="C52">
        <v>0</v>
      </c>
      <c r="D52">
        <v>32.374794000000001</v>
      </c>
      <c r="E52">
        <v>0</v>
      </c>
      <c r="F52">
        <v>0</v>
      </c>
      <c r="G52">
        <v>68.537259000000006</v>
      </c>
      <c r="H52">
        <v>0</v>
      </c>
      <c r="I52">
        <v>0</v>
      </c>
      <c r="J52">
        <v>71.039299999999997</v>
      </c>
      <c r="K52">
        <v>688.24901399999999</v>
      </c>
      <c r="L52">
        <v>657.89409000000001</v>
      </c>
      <c r="M52">
        <v>89.266600999999994</v>
      </c>
      <c r="N52">
        <v>119.5917</v>
      </c>
      <c r="O52">
        <v>125.29529100000001</v>
      </c>
      <c r="P52">
        <v>142.00325599999999</v>
      </c>
      <c r="Q52">
        <v>21.331529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44.0075</v>
      </c>
      <c r="X52">
        <v>147.515625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8.4434509999999996</v>
      </c>
      <c r="AG52">
        <v>41.891762999999997</v>
      </c>
      <c r="AH52">
        <v>160.017672</v>
      </c>
      <c r="AI52">
        <v>16.739947000000001</v>
      </c>
      <c r="AJ52">
        <v>0</v>
      </c>
      <c r="AK52">
        <v>55.603538</v>
      </c>
      <c r="AL52">
        <v>75.53</v>
      </c>
      <c r="AM52">
        <v>5.5408150000000003</v>
      </c>
      <c r="AN52">
        <v>1.0885579999999999</v>
      </c>
      <c r="AO52">
        <v>19.11</v>
      </c>
      <c r="AP52">
        <v>12.169499999999999</v>
      </c>
      <c r="AQ52">
        <v>8.6905889999999992</v>
      </c>
      <c r="AR52">
        <v>47.472000000000001</v>
      </c>
      <c r="AS52">
        <v>33.873497</v>
      </c>
      <c r="AT52">
        <v>20.001799999999999</v>
      </c>
      <c r="AU52">
        <v>0</v>
      </c>
      <c r="AV52">
        <v>5.5818599999999998</v>
      </c>
      <c r="AW52">
        <v>0</v>
      </c>
      <c r="AX52">
        <v>12.810366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3608.5064620000003</v>
      </c>
    </row>
    <row r="53" spans="1:117">
      <c r="A53" t="s">
        <v>95</v>
      </c>
      <c r="B53">
        <v>0</v>
      </c>
      <c r="C53">
        <v>0</v>
      </c>
      <c r="D53">
        <v>32.374794000000001</v>
      </c>
      <c r="E53">
        <v>0</v>
      </c>
      <c r="F53">
        <v>0</v>
      </c>
      <c r="G53">
        <v>68.537259000000006</v>
      </c>
      <c r="H53">
        <v>0</v>
      </c>
      <c r="I53">
        <v>0</v>
      </c>
      <c r="J53">
        <v>71.039299999999997</v>
      </c>
      <c r="K53">
        <v>688.24901399999999</v>
      </c>
      <c r="L53">
        <v>657.89409000000001</v>
      </c>
      <c r="M53">
        <v>89.266600999999994</v>
      </c>
      <c r="N53">
        <v>119.5917</v>
      </c>
      <c r="O53">
        <v>125.29529100000001</v>
      </c>
      <c r="P53">
        <v>142.00325599999999</v>
      </c>
      <c r="Q53">
        <v>21.331529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42.49</v>
      </c>
      <c r="X53">
        <v>147.515625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8.4434509999999996</v>
      </c>
      <c r="AG53">
        <v>41.891762999999997</v>
      </c>
      <c r="AH53">
        <v>160.017672</v>
      </c>
      <c r="AI53">
        <v>16.739947000000001</v>
      </c>
      <c r="AJ53">
        <v>0</v>
      </c>
      <c r="AK53">
        <v>55.603538</v>
      </c>
      <c r="AL53">
        <v>75.53</v>
      </c>
      <c r="AM53">
        <v>5.5408150000000003</v>
      </c>
      <c r="AN53">
        <v>1.0885579999999999</v>
      </c>
      <c r="AO53">
        <v>19.11</v>
      </c>
      <c r="AP53">
        <v>12.169499999999999</v>
      </c>
      <c r="AQ53">
        <v>26.071767999999999</v>
      </c>
      <c r="AR53">
        <v>47.472000000000001</v>
      </c>
      <c r="AS53">
        <v>33.873497</v>
      </c>
      <c r="AT53">
        <v>20.001799999999999</v>
      </c>
      <c r="AU53">
        <v>0</v>
      </c>
      <c r="AV53">
        <v>5.5818599999999998</v>
      </c>
      <c r="AW53">
        <v>0</v>
      </c>
      <c r="AX53">
        <v>12.810366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3624.3701409999999</v>
      </c>
    </row>
    <row r="54" spans="1:117">
      <c r="A54" t="s">
        <v>96</v>
      </c>
      <c r="B54">
        <v>0</v>
      </c>
      <c r="C54">
        <v>0</v>
      </c>
      <c r="D54">
        <v>32.374794000000001</v>
      </c>
      <c r="E54">
        <v>0</v>
      </c>
      <c r="F54">
        <v>0</v>
      </c>
      <c r="G54">
        <v>68.537259000000006</v>
      </c>
      <c r="H54">
        <v>0</v>
      </c>
      <c r="I54">
        <v>0</v>
      </c>
      <c r="J54">
        <v>71.039299999999997</v>
      </c>
      <c r="K54">
        <v>688.24901399999999</v>
      </c>
      <c r="L54">
        <v>657.89409000000001</v>
      </c>
      <c r="M54">
        <v>89.266600999999994</v>
      </c>
      <c r="N54">
        <v>119.5917</v>
      </c>
      <c r="O54">
        <v>125.29529100000001</v>
      </c>
      <c r="P54">
        <v>142.00325599999999</v>
      </c>
      <c r="Q54">
        <v>21.331529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42.49</v>
      </c>
      <c r="X54">
        <v>147.515625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8.4434509999999996</v>
      </c>
      <c r="AG54">
        <v>41.891762999999997</v>
      </c>
      <c r="AH54">
        <v>160.017672</v>
      </c>
      <c r="AI54">
        <v>16.739947000000001</v>
      </c>
      <c r="AJ54">
        <v>0</v>
      </c>
      <c r="AK54">
        <v>55.603538</v>
      </c>
      <c r="AL54">
        <v>75.53</v>
      </c>
      <c r="AM54">
        <v>5.5408150000000003</v>
      </c>
      <c r="AN54">
        <v>1.0885579999999999</v>
      </c>
      <c r="AO54">
        <v>19.11</v>
      </c>
      <c r="AP54">
        <v>12.169499999999999</v>
      </c>
      <c r="AQ54">
        <v>34.762357999999999</v>
      </c>
      <c r="AR54">
        <v>47.472000000000001</v>
      </c>
      <c r="AS54">
        <v>33.873497</v>
      </c>
      <c r="AT54">
        <v>20.001799999999999</v>
      </c>
      <c r="AU54">
        <v>0</v>
      </c>
      <c r="AV54">
        <v>5.5818599999999998</v>
      </c>
      <c r="AW54">
        <v>0</v>
      </c>
      <c r="AX54">
        <v>12.810366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3633.060731</v>
      </c>
    </row>
    <row r="55" spans="1:117">
      <c r="A55" t="s">
        <v>97</v>
      </c>
      <c r="B55">
        <v>0</v>
      </c>
      <c r="C55">
        <v>0</v>
      </c>
      <c r="D55">
        <v>32.374794000000001</v>
      </c>
      <c r="E55">
        <v>0</v>
      </c>
      <c r="F55">
        <v>0</v>
      </c>
      <c r="G55">
        <v>68.537259000000006</v>
      </c>
      <c r="H55">
        <v>0</v>
      </c>
      <c r="I55">
        <v>0</v>
      </c>
      <c r="J55">
        <v>71.039299999999997</v>
      </c>
      <c r="K55">
        <v>688.24901399999999</v>
      </c>
      <c r="L55">
        <v>657.89409000000001</v>
      </c>
      <c r="M55">
        <v>89.266600999999994</v>
      </c>
      <c r="N55">
        <v>119.5917</v>
      </c>
      <c r="O55">
        <v>125.29529100000001</v>
      </c>
      <c r="P55">
        <v>142.00325599999999</v>
      </c>
      <c r="Q55">
        <v>21.331529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43.704000000000001</v>
      </c>
      <c r="X55">
        <v>147.515625</v>
      </c>
      <c r="Y55">
        <v>0</v>
      </c>
      <c r="Z55">
        <v>6.5537999999999998</v>
      </c>
      <c r="AA55">
        <v>42.14808</v>
      </c>
      <c r="AB55">
        <v>41.864567000000001</v>
      </c>
      <c r="AC55">
        <v>30.573592999999999</v>
      </c>
      <c r="AD55">
        <v>38.375382000000002</v>
      </c>
      <c r="AE55">
        <v>51.987209</v>
      </c>
      <c r="AF55">
        <v>8.4434509999999996</v>
      </c>
      <c r="AG55">
        <v>41.891762999999997</v>
      </c>
      <c r="AH55">
        <v>160.017672</v>
      </c>
      <c r="AI55">
        <v>16.739947000000001</v>
      </c>
      <c r="AJ55">
        <v>0</v>
      </c>
      <c r="AK55">
        <v>55.603538</v>
      </c>
      <c r="AL55">
        <v>74.367999999999995</v>
      </c>
      <c r="AM55">
        <v>5.5408150000000003</v>
      </c>
      <c r="AN55">
        <v>1.0885579999999999</v>
      </c>
      <c r="AO55">
        <v>19.11</v>
      </c>
      <c r="AP55">
        <v>12.169499999999999</v>
      </c>
      <c r="AQ55">
        <v>34.762357999999999</v>
      </c>
      <c r="AR55">
        <v>47.472000000000001</v>
      </c>
      <c r="AS55">
        <v>33.873497</v>
      </c>
      <c r="AT55">
        <v>20.001799999999999</v>
      </c>
      <c r="AU55">
        <v>0</v>
      </c>
      <c r="AV55">
        <v>5.5818599999999998</v>
      </c>
      <c r="AW55">
        <v>0</v>
      </c>
      <c r="AX55">
        <v>12.810366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3626.5589310000005</v>
      </c>
    </row>
    <row r="56" spans="1:117">
      <c r="A56" t="s">
        <v>98</v>
      </c>
      <c r="B56">
        <v>0</v>
      </c>
      <c r="C56">
        <v>0</v>
      </c>
      <c r="D56">
        <v>32.374794000000001</v>
      </c>
      <c r="E56">
        <v>0</v>
      </c>
      <c r="F56">
        <v>0</v>
      </c>
      <c r="G56">
        <v>68.537259000000006</v>
      </c>
      <c r="H56">
        <v>0</v>
      </c>
      <c r="I56">
        <v>0</v>
      </c>
      <c r="J56">
        <v>71.039299999999997</v>
      </c>
      <c r="K56">
        <v>688.24901399999999</v>
      </c>
      <c r="L56">
        <v>657.89409000000001</v>
      </c>
      <c r="M56">
        <v>89.266600999999994</v>
      </c>
      <c r="N56">
        <v>119.5917</v>
      </c>
      <c r="O56">
        <v>125.29529100000001</v>
      </c>
      <c r="P56">
        <v>142.00325599999999</v>
      </c>
      <c r="Q56">
        <v>21.331529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43.704000000000001</v>
      </c>
      <c r="X56">
        <v>147.515625</v>
      </c>
      <c r="Y56">
        <v>0</v>
      </c>
      <c r="Z56">
        <v>6.5537999999999998</v>
      </c>
      <c r="AA56">
        <v>42.14808</v>
      </c>
      <c r="AB56">
        <v>41.864567000000001</v>
      </c>
      <c r="AC56">
        <v>30.573592999999999</v>
      </c>
      <c r="AD56">
        <v>38.375382000000002</v>
      </c>
      <c r="AE56">
        <v>51.987209</v>
      </c>
      <c r="AF56">
        <v>8.4434509999999996</v>
      </c>
      <c r="AG56">
        <v>41.891762999999997</v>
      </c>
      <c r="AH56">
        <v>160.017672</v>
      </c>
      <c r="AI56">
        <v>16.739947000000001</v>
      </c>
      <c r="AJ56">
        <v>0</v>
      </c>
      <c r="AK56">
        <v>55.603538</v>
      </c>
      <c r="AL56">
        <v>74.367999999999995</v>
      </c>
      <c r="AM56">
        <v>5.5408150000000003</v>
      </c>
      <c r="AN56">
        <v>1.0885579999999999</v>
      </c>
      <c r="AO56">
        <v>19.11</v>
      </c>
      <c r="AP56">
        <v>12.169499999999999</v>
      </c>
      <c r="AQ56">
        <v>34.762357999999999</v>
      </c>
      <c r="AR56">
        <v>47.472000000000001</v>
      </c>
      <c r="AS56">
        <v>33.873497</v>
      </c>
      <c r="AT56">
        <v>20.001799999999999</v>
      </c>
      <c r="AU56">
        <v>0</v>
      </c>
      <c r="AV56">
        <v>5.5818599999999998</v>
      </c>
      <c r="AW56">
        <v>0</v>
      </c>
      <c r="AX56">
        <v>12.810366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3626.5589310000005</v>
      </c>
    </row>
    <row r="57" spans="1:117">
      <c r="A57" t="s">
        <v>99</v>
      </c>
      <c r="B57">
        <v>0</v>
      </c>
      <c r="C57">
        <v>0</v>
      </c>
      <c r="D57">
        <v>32.374794000000001</v>
      </c>
      <c r="E57">
        <v>0</v>
      </c>
      <c r="F57">
        <v>0</v>
      </c>
      <c r="G57">
        <v>68.537259000000006</v>
      </c>
      <c r="H57">
        <v>0</v>
      </c>
      <c r="I57">
        <v>0</v>
      </c>
      <c r="J57">
        <v>71.039299999999997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21.331529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43.704000000000001</v>
      </c>
      <c r="X57">
        <v>147.515625</v>
      </c>
      <c r="Y57">
        <v>0</v>
      </c>
      <c r="Z57">
        <v>6.5537999999999998</v>
      </c>
      <c r="AA57">
        <v>42.14808</v>
      </c>
      <c r="AB57">
        <v>41.864567000000001</v>
      </c>
      <c r="AC57">
        <v>30.573592999999999</v>
      </c>
      <c r="AD57">
        <v>38.375382000000002</v>
      </c>
      <c r="AE57">
        <v>51.987209</v>
      </c>
      <c r="AF57">
        <v>8.4434509999999996</v>
      </c>
      <c r="AG57">
        <v>41.891762999999997</v>
      </c>
      <c r="AH57">
        <v>160.017672</v>
      </c>
      <c r="AI57">
        <v>16.739947000000001</v>
      </c>
      <c r="AJ57">
        <v>0</v>
      </c>
      <c r="AK57">
        <v>55.603538</v>
      </c>
      <c r="AL57">
        <v>74.367999999999995</v>
      </c>
      <c r="AM57">
        <v>5.5408150000000003</v>
      </c>
      <c r="AN57">
        <v>1.0885579999999999</v>
      </c>
      <c r="AO57">
        <v>19.11</v>
      </c>
      <c r="AP57">
        <v>12.169499999999999</v>
      </c>
      <c r="AQ57">
        <v>34.762357999999999</v>
      </c>
      <c r="AR57">
        <v>47.472000000000001</v>
      </c>
      <c r="AS57">
        <v>33.873497</v>
      </c>
      <c r="AT57">
        <v>20.001799999999999</v>
      </c>
      <c r="AU57">
        <v>0</v>
      </c>
      <c r="AV57">
        <v>5.5818599999999998</v>
      </c>
      <c r="AW57">
        <v>0</v>
      </c>
      <c r="AX57">
        <v>12.810366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3630.6165050000004</v>
      </c>
    </row>
    <row r="58" spans="1:117">
      <c r="A58" t="s">
        <v>100</v>
      </c>
      <c r="B58">
        <v>0</v>
      </c>
      <c r="C58">
        <v>0</v>
      </c>
      <c r="D58">
        <v>32.374794000000001</v>
      </c>
      <c r="E58">
        <v>0</v>
      </c>
      <c r="F58">
        <v>0</v>
      </c>
      <c r="G58">
        <v>68.537259000000006</v>
      </c>
      <c r="H58">
        <v>0</v>
      </c>
      <c r="I58">
        <v>0</v>
      </c>
      <c r="J58">
        <v>71.039299999999997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21.331529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43.704000000000001</v>
      </c>
      <c r="X58">
        <v>147.515625</v>
      </c>
      <c r="Y58">
        <v>0</v>
      </c>
      <c r="Z58">
        <v>6.5537999999999998</v>
      </c>
      <c r="AA58">
        <v>42.14808</v>
      </c>
      <c r="AB58">
        <v>41.864567000000001</v>
      </c>
      <c r="AC58">
        <v>30.573592999999999</v>
      </c>
      <c r="AD58">
        <v>38.375382000000002</v>
      </c>
      <c r="AE58">
        <v>51.987209</v>
      </c>
      <c r="AF58">
        <v>8.4434509999999996</v>
      </c>
      <c r="AG58">
        <v>41.891762999999997</v>
      </c>
      <c r="AH58">
        <v>160.017672</v>
      </c>
      <c r="AI58">
        <v>16.739947000000001</v>
      </c>
      <c r="AJ58">
        <v>0</v>
      </c>
      <c r="AK58">
        <v>55.603538</v>
      </c>
      <c r="AL58">
        <v>74.367999999999995</v>
      </c>
      <c r="AM58">
        <v>5.5408150000000003</v>
      </c>
      <c r="AN58">
        <v>1.0885579999999999</v>
      </c>
      <c r="AO58">
        <v>19.11</v>
      </c>
      <c r="AP58">
        <v>12.169499999999999</v>
      </c>
      <c r="AQ58">
        <v>34.762357999999999</v>
      </c>
      <c r="AR58">
        <v>47.472000000000001</v>
      </c>
      <c r="AS58">
        <v>33.873497</v>
      </c>
      <c r="AT58">
        <v>20.001799999999999</v>
      </c>
      <c r="AU58">
        <v>0</v>
      </c>
      <c r="AV58">
        <v>5.5818599999999998</v>
      </c>
      <c r="AW58">
        <v>0</v>
      </c>
      <c r="AX58">
        <v>12.810366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3630.6165050000004</v>
      </c>
    </row>
    <row r="59" spans="1:117">
      <c r="A59" t="s">
        <v>101</v>
      </c>
      <c r="B59">
        <v>0</v>
      </c>
      <c r="C59">
        <v>0</v>
      </c>
      <c r="D59">
        <v>32.374794000000001</v>
      </c>
      <c r="E59">
        <v>0</v>
      </c>
      <c r="F59">
        <v>0</v>
      </c>
      <c r="G59">
        <v>68.537259000000006</v>
      </c>
      <c r="H59">
        <v>0</v>
      </c>
      <c r="I59">
        <v>0</v>
      </c>
      <c r="J59">
        <v>71.039299999999997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21.331529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20.731850000000001</v>
      </c>
      <c r="W59">
        <v>43.704000000000001</v>
      </c>
      <c r="X59">
        <v>147.515625</v>
      </c>
      <c r="Y59">
        <v>0</v>
      </c>
      <c r="Z59">
        <v>6.5537999999999998</v>
      </c>
      <c r="AA59">
        <v>42.14808</v>
      </c>
      <c r="AB59">
        <v>41.864567000000001</v>
      </c>
      <c r="AC59">
        <v>30.573592999999999</v>
      </c>
      <c r="AD59">
        <v>38.375382000000002</v>
      </c>
      <c r="AE59">
        <v>51.987209</v>
      </c>
      <c r="AF59">
        <v>8.4434509999999996</v>
      </c>
      <c r="AG59">
        <v>41.891762999999997</v>
      </c>
      <c r="AH59">
        <v>160.017672</v>
      </c>
      <c r="AI59">
        <v>16.739947000000001</v>
      </c>
      <c r="AJ59">
        <v>0</v>
      </c>
      <c r="AK59">
        <v>55.603538</v>
      </c>
      <c r="AL59">
        <v>74.367999999999995</v>
      </c>
      <c r="AM59">
        <v>5.5408150000000003</v>
      </c>
      <c r="AN59">
        <v>1.0885579999999999</v>
      </c>
      <c r="AO59">
        <v>19.11</v>
      </c>
      <c r="AP59">
        <v>12.169499999999999</v>
      </c>
      <c r="AQ59">
        <v>34.762357999999999</v>
      </c>
      <c r="AR59">
        <v>47.472000000000001</v>
      </c>
      <c r="AS59">
        <v>33.873497</v>
      </c>
      <c r="AT59">
        <v>20.001799999999999</v>
      </c>
      <c r="AU59">
        <v>0</v>
      </c>
      <c r="AV59">
        <v>5.5818599999999998</v>
      </c>
      <c r="AW59">
        <v>0</v>
      </c>
      <c r="AX59">
        <v>12.810366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3630.6165050000004</v>
      </c>
    </row>
    <row r="60" spans="1:117">
      <c r="A60" t="s">
        <v>102</v>
      </c>
      <c r="B60">
        <v>0</v>
      </c>
      <c r="C60">
        <v>0</v>
      </c>
      <c r="D60">
        <v>32.374794000000001</v>
      </c>
      <c r="E60">
        <v>0</v>
      </c>
      <c r="F60">
        <v>0</v>
      </c>
      <c r="G60">
        <v>68.537259000000006</v>
      </c>
      <c r="H60">
        <v>0</v>
      </c>
      <c r="I60">
        <v>0</v>
      </c>
      <c r="J60">
        <v>71.039299999999997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21.331529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20.731850000000001</v>
      </c>
      <c r="W60">
        <v>43.704000000000001</v>
      </c>
      <c r="X60">
        <v>147.515625</v>
      </c>
      <c r="Y60">
        <v>0</v>
      </c>
      <c r="Z60">
        <v>6.5537999999999998</v>
      </c>
      <c r="AA60">
        <v>42.14808</v>
      </c>
      <c r="AB60">
        <v>41.864567000000001</v>
      </c>
      <c r="AC60">
        <v>30.573592999999999</v>
      </c>
      <c r="AD60">
        <v>38.375382000000002</v>
      </c>
      <c r="AE60">
        <v>51.987209</v>
      </c>
      <c r="AF60">
        <v>8.4434509999999996</v>
      </c>
      <c r="AG60">
        <v>41.891762999999997</v>
      </c>
      <c r="AH60">
        <v>160.017672</v>
      </c>
      <c r="AI60">
        <v>16.739947000000001</v>
      </c>
      <c r="AJ60">
        <v>0</v>
      </c>
      <c r="AK60">
        <v>55.603538</v>
      </c>
      <c r="AL60">
        <v>53.451999999999998</v>
      </c>
      <c r="AM60">
        <v>5.5408150000000003</v>
      </c>
      <c r="AN60">
        <v>1.0885579999999999</v>
      </c>
      <c r="AO60">
        <v>19.11</v>
      </c>
      <c r="AP60">
        <v>12.169499999999999</v>
      </c>
      <c r="AQ60">
        <v>34.762357999999999</v>
      </c>
      <c r="AR60">
        <v>47.472000000000001</v>
      </c>
      <c r="AS60">
        <v>33.873497</v>
      </c>
      <c r="AT60">
        <v>20.001799999999999</v>
      </c>
      <c r="AU60">
        <v>0</v>
      </c>
      <c r="AV60">
        <v>5.5818599999999998</v>
      </c>
      <c r="AW60">
        <v>0</v>
      </c>
      <c r="AX60">
        <v>12.810366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3609.7005050000007</v>
      </c>
    </row>
    <row r="61" spans="1:117">
      <c r="A61" t="s">
        <v>103</v>
      </c>
      <c r="B61">
        <v>0</v>
      </c>
      <c r="C61">
        <v>0</v>
      </c>
      <c r="D61">
        <v>32.374794000000001</v>
      </c>
      <c r="E61">
        <v>0</v>
      </c>
      <c r="F61">
        <v>0</v>
      </c>
      <c r="G61">
        <v>68.537259000000006</v>
      </c>
      <c r="H61">
        <v>0</v>
      </c>
      <c r="I61">
        <v>0</v>
      </c>
      <c r="J61">
        <v>71.039299999999997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21.331529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20.731850000000001</v>
      </c>
      <c r="W61">
        <v>43.704000000000001</v>
      </c>
      <c r="X61">
        <v>147.515625</v>
      </c>
      <c r="Y61">
        <v>0</v>
      </c>
      <c r="Z61">
        <v>13.1076</v>
      </c>
      <c r="AA61">
        <v>42.14808</v>
      </c>
      <c r="AB61">
        <v>41.864567000000001</v>
      </c>
      <c r="AC61">
        <v>30.573592999999999</v>
      </c>
      <c r="AD61">
        <v>38.375382000000002</v>
      </c>
      <c r="AE61">
        <v>51.987209</v>
      </c>
      <c r="AF61">
        <v>8.4434509999999996</v>
      </c>
      <c r="AG61">
        <v>41.891762999999997</v>
      </c>
      <c r="AH61">
        <v>160.017672</v>
      </c>
      <c r="AI61">
        <v>16.739947000000001</v>
      </c>
      <c r="AJ61">
        <v>0</v>
      </c>
      <c r="AK61">
        <v>55.603538</v>
      </c>
      <c r="AL61">
        <v>53.451999999999998</v>
      </c>
      <c r="AM61">
        <v>5.5408150000000003</v>
      </c>
      <c r="AN61">
        <v>1.0885579999999999</v>
      </c>
      <c r="AO61">
        <v>19.11</v>
      </c>
      <c r="AP61">
        <v>12.169499999999999</v>
      </c>
      <c r="AQ61">
        <v>34.762357999999999</v>
      </c>
      <c r="AR61">
        <v>47.472000000000001</v>
      </c>
      <c r="AS61">
        <v>33.873497</v>
      </c>
      <c r="AT61">
        <v>20.001799999999999</v>
      </c>
      <c r="AU61">
        <v>0</v>
      </c>
      <c r="AV61">
        <v>5.5818599999999998</v>
      </c>
      <c r="AW61">
        <v>0</v>
      </c>
      <c r="AX61">
        <v>12.810366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3616.2543050000004</v>
      </c>
    </row>
    <row r="62" spans="1:117">
      <c r="A62" t="s">
        <v>104</v>
      </c>
      <c r="B62">
        <v>0</v>
      </c>
      <c r="C62">
        <v>0</v>
      </c>
      <c r="D62">
        <v>32.374794000000001</v>
      </c>
      <c r="E62">
        <v>0</v>
      </c>
      <c r="F62">
        <v>0</v>
      </c>
      <c r="G62">
        <v>68.537259000000006</v>
      </c>
      <c r="H62">
        <v>0</v>
      </c>
      <c r="I62">
        <v>0</v>
      </c>
      <c r="J62">
        <v>71.039299999999997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21.331529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20.731850000000001</v>
      </c>
      <c r="W62">
        <v>43.704000000000001</v>
      </c>
      <c r="X62">
        <v>147.515625</v>
      </c>
      <c r="Y62">
        <v>0</v>
      </c>
      <c r="Z62">
        <v>13.1076</v>
      </c>
      <c r="AA62">
        <v>42.14808</v>
      </c>
      <c r="AB62">
        <v>41.864567000000001</v>
      </c>
      <c r="AC62">
        <v>30.573592999999999</v>
      </c>
      <c r="AD62">
        <v>38.375382000000002</v>
      </c>
      <c r="AE62">
        <v>51.987209</v>
      </c>
      <c r="AF62">
        <v>8.4434509999999996</v>
      </c>
      <c r="AG62">
        <v>41.891762999999997</v>
      </c>
      <c r="AH62">
        <v>160.017672</v>
      </c>
      <c r="AI62">
        <v>16.739947000000001</v>
      </c>
      <c r="AJ62">
        <v>0</v>
      </c>
      <c r="AK62">
        <v>55.603538</v>
      </c>
      <c r="AL62">
        <v>53.451999999999998</v>
      </c>
      <c r="AM62">
        <v>5.5408150000000003</v>
      </c>
      <c r="AN62">
        <v>1.0885579999999999</v>
      </c>
      <c r="AO62">
        <v>19.11</v>
      </c>
      <c r="AP62">
        <v>12.169499999999999</v>
      </c>
      <c r="AQ62">
        <v>34.762357999999999</v>
      </c>
      <c r="AR62">
        <v>47.472000000000001</v>
      </c>
      <c r="AS62">
        <v>33.873497</v>
      </c>
      <c r="AT62">
        <v>20.001799999999999</v>
      </c>
      <c r="AU62">
        <v>0</v>
      </c>
      <c r="AV62">
        <v>5.5818599999999998</v>
      </c>
      <c r="AW62">
        <v>0</v>
      </c>
      <c r="AX62">
        <v>12.810366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3616.2543050000004</v>
      </c>
    </row>
    <row r="63" spans="1:117">
      <c r="A63" t="s">
        <v>105</v>
      </c>
      <c r="B63">
        <v>0</v>
      </c>
      <c r="C63">
        <v>0</v>
      </c>
      <c r="D63">
        <v>32.374794000000001</v>
      </c>
      <c r="E63">
        <v>0</v>
      </c>
      <c r="F63">
        <v>0</v>
      </c>
      <c r="G63">
        <v>68.537259000000006</v>
      </c>
      <c r="H63">
        <v>0</v>
      </c>
      <c r="I63">
        <v>0</v>
      </c>
      <c r="J63">
        <v>71.039299999999997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21.331529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20.731850000000001</v>
      </c>
      <c r="W63">
        <v>43.704000000000001</v>
      </c>
      <c r="X63">
        <v>147.515625</v>
      </c>
      <c r="Y63">
        <v>0</v>
      </c>
      <c r="Z63">
        <v>13.1076</v>
      </c>
      <c r="AA63">
        <v>42.14808</v>
      </c>
      <c r="AB63">
        <v>41.864567000000001</v>
      </c>
      <c r="AC63">
        <v>30.573592999999999</v>
      </c>
      <c r="AD63">
        <v>38.375382000000002</v>
      </c>
      <c r="AE63">
        <v>51.987209</v>
      </c>
      <c r="AF63">
        <v>8.4434509999999996</v>
      </c>
      <c r="AG63">
        <v>41.891762999999997</v>
      </c>
      <c r="AH63">
        <v>160.017672</v>
      </c>
      <c r="AI63">
        <v>16.739947000000001</v>
      </c>
      <c r="AJ63">
        <v>0</v>
      </c>
      <c r="AK63">
        <v>55.603538</v>
      </c>
      <c r="AL63">
        <v>53.451999999999998</v>
      </c>
      <c r="AM63">
        <v>5.5408150000000003</v>
      </c>
      <c r="AN63">
        <v>1.0885579999999999</v>
      </c>
      <c r="AO63">
        <v>19.11</v>
      </c>
      <c r="AP63">
        <v>12.169499999999999</v>
      </c>
      <c r="AQ63">
        <v>34.762357999999999</v>
      </c>
      <c r="AR63">
        <v>47.472000000000001</v>
      </c>
      <c r="AS63">
        <v>33.873497</v>
      </c>
      <c r="AT63">
        <v>20.001799999999999</v>
      </c>
      <c r="AU63">
        <v>0</v>
      </c>
      <c r="AV63">
        <v>5.5818599999999998</v>
      </c>
      <c r="AW63">
        <v>0</v>
      </c>
      <c r="AX63">
        <v>12.810366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3616.2543050000004</v>
      </c>
    </row>
    <row r="64" spans="1:117">
      <c r="A64" t="s">
        <v>106</v>
      </c>
      <c r="B64">
        <v>0</v>
      </c>
      <c r="C64">
        <v>0</v>
      </c>
      <c r="D64">
        <v>32.374794000000001</v>
      </c>
      <c r="E64">
        <v>0</v>
      </c>
      <c r="F64">
        <v>0</v>
      </c>
      <c r="G64">
        <v>68.537259000000006</v>
      </c>
      <c r="H64">
        <v>0</v>
      </c>
      <c r="I64">
        <v>0</v>
      </c>
      <c r="J64">
        <v>71.039299999999997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21.331529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20.731850000000001</v>
      </c>
      <c r="W64">
        <v>43.704000000000001</v>
      </c>
      <c r="X64">
        <v>147.515625</v>
      </c>
      <c r="Y64">
        <v>0</v>
      </c>
      <c r="Z64">
        <v>13.1076</v>
      </c>
      <c r="AA64">
        <v>42.14808</v>
      </c>
      <c r="AB64">
        <v>41.864567000000001</v>
      </c>
      <c r="AC64">
        <v>30.573592999999999</v>
      </c>
      <c r="AD64">
        <v>38.375382000000002</v>
      </c>
      <c r="AE64">
        <v>51.987209</v>
      </c>
      <c r="AF64">
        <v>8.4434509999999996</v>
      </c>
      <c r="AG64">
        <v>41.891762999999997</v>
      </c>
      <c r="AH64">
        <v>160.017672</v>
      </c>
      <c r="AI64">
        <v>16.739947000000001</v>
      </c>
      <c r="AJ64">
        <v>0</v>
      </c>
      <c r="AK64">
        <v>55.603538</v>
      </c>
      <c r="AL64">
        <v>53.451999999999998</v>
      </c>
      <c r="AM64">
        <v>5.5408150000000003</v>
      </c>
      <c r="AN64">
        <v>1.0885579999999999</v>
      </c>
      <c r="AO64">
        <v>19.11</v>
      </c>
      <c r="AP64">
        <v>12.169499999999999</v>
      </c>
      <c r="AQ64">
        <v>34.762357999999999</v>
      </c>
      <c r="AR64">
        <v>47.472000000000001</v>
      </c>
      <c r="AS64">
        <v>33.873497</v>
      </c>
      <c r="AT64">
        <v>20.001799999999999</v>
      </c>
      <c r="AU64">
        <v>0</v>
      </c>
      <c r="AV64">
        <v>5.5818599999999998</v>
      </c>
      <c r="AW64">
        <v>0</v>
      </c>
      <c r="AX64">
        <v>12.810366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3616.2543050000004</v>
      </c>
    </row>
    <row r="65" spans="1:117">
      <c r="A65" t="s">
        <v>107</v>
      </c>
      <c r="B65">
        <v>0</v>
      </c>
      <c r="C65">
        <v>0</v>
      </c>
      <c r="D65">
        <v>32.374794000000001</v>
      </c>
      <c r="E65">
        <v>0</v>
      </c>
      <c r="F65">
        <v>0</v>
      </c>
      <c r="G65">
        <v>68.537259000000006</v>
      </c>
      <c r="H65">
        <v>0</v>
      </c>
      <c r="I65">
        <v>0</v>
      </c>
      <c r="J65">
        <v>71.039299999999997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21.331529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20.731850000000001</v>
      </c>
      <c r="W65">
        <v>42.49</v>
      </c>
      <c r="X65">
        <v>147.515625</v>
      </c>
      <c r="Y65">
        <v>0</v>
      </c>
      <c r="Z65">
        <v>13.1076</v>
      </c>
      <c r="AA65">
        <v>42.14808</v>
      </c>
      <c r="AB65">
        <v>41.864567000000001</v>
      </c>
      <c r="AC65">
        <v>30.573592999999999</v>
      </c>
      <c r="AD65">
        <v>38.375382000000002</v>
      </c>
      <c r="AE65">
        <v>51.987209</v>
      </c>
      <c r="AF65">
        <v>8.4434509999999996</v>
      </c>
      <c r="AG65">
        <v>41.891762999999997</v>
      </c>
      <c r="AH65">
        <v>160.017672</v>
      </c>
      <c r="AI65">
        <v>16.739947000000001</v>
      </c>
      <c r="AJ65">
        <v>0</v>
      </c>
      <c r="AK65">
        <v>55.603538</v>
      </c>
      <c r="AL65">
        <v>53.451999999999998</v>
      </c>
      <c r="AM65">
        <v>5.5408150000000003</v>
      </c>
      <c r="AN65">
        <v>1.0885579999999999</v>
      </c>
      <c r="AO65">
        <v>19.11</v>
      </c>
      <c r="AP65">
        <v>12.169499999999999</v>
      </c>
      <c r="AQ65">
        <v>34.762357999999999</v>
      </c>
      <c r="AR65">
        <v>47.472000000000001</v>
      </c>
      <c r="AS65">
        <v>33.873497</v>
      </c>
      <c r="AT65">
        <v>20.001799999999999</v>
      </c>
      <c r="AU65">
        <v>0</v>
      </c>
      <c r="AV65">
        <v>5.5818599999999998</v>
      </c>
      <c r="AW65">
        <v>0</v>
      </c>
      <c r="AX65">
        <v>12.810366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3615.0403049999995</v>
      </c>
    </row>
    <row r="66" spans="1:117">
      <c r="A66" t="s">
        <v>108</v>
      </c>
      <c r="B66">
        <v>0</v>
      </c>
      <c r="C66">
        <v>0</v>
      </c>
      <c r="D66">
        <v>32.374794000000001</v>
      </c>
      <c r="E66">
        <v>0</v>
      </c>
      <c r="F66">
        <v>0</v>
      </c>
      <c r="G66">
        <v>68.537259000000006</v>
      </c>
      <c r="H66">
        <v>0</v>
      </c>
      <c r="I66">
        <v>0</v>
      </c>
      <c r="J66">
        <v>71.039299999999997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21.331529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20.731850000000001</v>
      </c>
      <c r="W66">
        <v>42.49</v>
      </c>
      <c r="X66">
        <v>147.515625</v>
      </c>
      <c r="Y66">
        <v>0</v>
      </c>
      <c r="Z66">
        <v>13.1076</v>
      </c>
      <c r="AA66">
        <v>42.14808</v>
      </c>
      <c r="AB66">
        <v>41.864567000000001</v>
      </c>
      <c r="AC66">
        <v>30.573592999999999</v>
      </c>
      <c r="AD66">
        <v>38.375382000000002</v>
      </c>
      <c r="AE66">
        <v>51.987209</v>
      </c>
      <c r="AF66">
        <v>8.4434509999999996</v>
      </c>
      <c r="AG66">
        <v>41.891762999999997</v>
      </c>
      <c r="AH66">
        <v>160.017672</v>
      </c>
      <c r="AI66">
        <v>16.739947000000001</v>
      </c>
      <c r="AJ66">
        <v>0</v>
      </c>
      <c r="AK66">
        <v>55.603538</v>
      </c>
      <c r="AL66">
        <v>53.451999999999998</v>
      </c>
      <c r="AM66">
        <v>5.5408150000000003</v>
      </c>
      <c r="AN66">
        <v>1.0885579999999999</v>
      </c>
      <c r="AO66">
        <v>19.11</v>
      </c>
      <c r="AP66">
        <v>12.169499999999999</v>
      </c>
      <c r="AQ66">
        <v>34.762357999999999</v>
      </c>
      <c r="AR66">
        <v>47.472000000000001</v>
      </c>
      <c r="AS66">
        <v>33.873497</v>
      </c>
      <c r="AT66">
        <v>20.001799999999999</v>
      </c>
      <c r="AU66">
        <v>0</v>
      </c>
      <c r="AV66">
        <v>5.5818599999999998</v>
      </c>
      <c r="AW66">
        <v>0</v>
      </c>
      <c r="AX66">
        <v>12.810366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3615.0403049999995</v>
      </c>
    </row>
    <row r="67" spans="1:117">
      <c r="A67" t="s">
        <v>109</v>
      </c>
      <c r="B67">
        <v>0</v>
      </c>
      <c r="C67">
        <v>0</v>
      </c>
      <c r="D67">
        <v>32.374794000000001</v>
      </c>
      <c r="E67">
        <v>0</v>
      </c>
      <c r="F67">
        <v>0</v>
      </c>
      <c r="G67">
        <v>68.537259000000006</v>
      </c>
      <c r="H67">
        <v>0</v>
      </c>
      <c r="I67">
        <v>0</v>
      </c>
      <c r="J67">
        <v>71.039299999999997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21.331529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20.731850000000001</v>
      </c>
      <c r="W67">
        <v>42.49</v>
      </c>
      <c r="X67">
        <v>147.515625</v>
      </c>
      <c r="Y67">
        <v>0</v>
      </c>
      <c r="Z67">
        <v>13.1076</v>
      </c>
      <c r="AA67">
        <v>42.14808</v>
      </c>
      <c r="AB67">
        <v>41.864567000000001</v>
      </c>
      <c r="AC67">
        <v>30.573592999999999</v>
      </c>
      <c r="AD67">
        <v>38.375382000000002</v>
      </c>
      <c r="AE67">
        <v>51.987209</v>
      </c>
      <c r="AF67">
        <v>8.4434509999999996</v>
      </c>
      <c r="AG67">
        <v>41.891762999999997</v>
      </c>
      <c r="AH67">
        <v>160.017672</v>
      </c>
      <c r="AI67">
        <v>16.739947000000001</v>
      </c>
      <c r="AJ67">
        <v>0</v>
      </c>
      <c r="AK67">
        <v>55.603538</v>
      </c>
      <c r="AL67">
        <v>53.451999999999998</v>
      </c>
      <c r="AM67">
        <v>5.5408150000000003</v>
      </c>
      <c r="AN67">
        <v>1.0885579999999999</v>
      </c>
      <c r="AO67">
        <v>19.11</v>
      </c>
      <c r="AP67">
        <v>12.169499999999999</v>
      </c>
      <c r="AQ67">
        <v>34.762357999999999</v>
      </c>
      <c r="AR67">
        <v>47.472000000000001</v>
      </c>
      <c r="AS67">
        <v>33.873497</v>
      </c>
      <c r="AT67">
        <v>20.001799999999999</v>
      </c>
      <c r="AU67">
        <v>0</v>
      </c>
      <c r="AV67">
        <v>5.5818599999999998</v>
      </c>
      <c r="AW67">
        <v>0</v>
      </c>
      <c r="AX67">
        <v>12.810366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3615.0403049999995</v>
      </c>
    </row>
    <row r="68" spans="1:117">
      <c r="A68" t="s">
        <v>110</v>
      </c>
      <c r="B68">
        <v>0</v>
      </c>
      <c r="C68">
        <v>0</v>
      </c>
      <c r="D68">
        <v>32.374794000000001</v>
      </c>
      <c r="E68">
        <v>0</v>
      </c>
      <c r="F68">
        <v>0</v>
      </c>
      <c r="G68">
        <v>68.537259000000006</v>
      </c>
      <c r="H68">
        <v>0</v>
      </c>
      <c r="I68">
        <v>0</v>
      </c>
      <c r="J68">
        <v>71.039299999999997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21.331529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20.731850000000001</v>
      </c>
      <c r="W68">
        <v>42.49</v>
      </c>
      <c r="X68">
        <v>147.515625</v>
      </c>
      <c r="Y68">
        <v>0</v>
      </c>
      <c r="Z68">
        <v>13.1076</v>
      </c>
      <c r="AA68">
        <v>42.14808</v>
      </c>
      <c r="AB68">
        <v>41.864567000000001</v>
      </c>
      <c r="AC68">
        <v>30.573592999999999</v>
      </c>
      <c r="AD68">
        <v>38.375382000000002</v>
      </c>
      <c r="AE68">
        <v>51.987209</v>
      </c>
      <c r="AF68">
        <v>8.4434509999999996</v>
      </c>
      <c r="AG68">
        <v>41.891762999999997</v>
      </c>
      <c r="AH68">
        <v>160.017672</v>
      </c>
      <c r="AI68">
        <v>16.739947000000001</v>
      </c>
      <c r="AJ68">
        <v>0</v>
      </c>
      <c r="AK68">
        <v>55.603538</v>
      </c>
      <c r="AL68">
        <v>84.9422</v>
      </c>
      <c r="AM68">
        <v>5.5408150000000003</v>
      </c>
      <c r="AN68">
        <v>1.0885579999999999</v>
      </c>
      <c r="AO68">
        <v>19.11</v>
      </c>
      <c r="AP68">
        <v>12.169499999999999</v>
      </c>
      <c r="AQ68">
        <v>34.762357999999999</v>
      </c>
      <c r="AR68">
        <v>47.472000000000001</v>
      </c>
      <c r="AS68">
        <v>33.873497</v>
      </c>
      <c r="AT68">
        <v>20.001799999999999</v>
      </c>
      <c r="AU68">
        <v>0</v>
      </c>
      <c r="AV68">
        <v>5.5818599999999998</v>
      </c>
      <c r="AW68">
        <v>0</v>
      </c>
      <c r="AX68">
        <v>12.810366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3646.5305049999997</v>
      </c>
    </row>
    <row r="69" spans="1:117">
      <c r="A69" t="s">
        <v>111</v>
      </c>
      <c r="B69">
        <v>0</v>
      </c>
      <c r="C69">
        <v>0</v>
      </c>
      <c r="D69">
        <v>32.374794000000001</v>
      </c>
      <c r="E69">
        <v>0</v>
      </c>
      <c r="F69">
        <v>0</v>
      </c>
      <c r="G69">
        <v>68.537259000000006</v>
      </c>
      <c r="H69">
        <v>0</v>
      </c>
      <c r="I69">
        <v>0</v>
      </c>
      <c r="J69">
        <v>71.039299999999997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21.331529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20.731850000000001</v>
      </c>
      <c r="W69">
        <v>42.49</v>
      </c>
      <c r="X69">
        <v>147.515625</v>
      </c>
      <c r="Y69">
        <v>0</v>
      </c>
      <c r="Z69">
        <v>13.1076</v>
      </c>
      <c r="AA69">
        <v>42.14808</v>
      </c>
      <c r="AB69">
        <v>41.864567000000001</v>
      </c>
      <c r="AC69">
        <v>30.573592999999999</v>
      </c>
      <c r="AD69">
        <v>38.375382000000002</v>
      </c>
      <c r="AE69">
        <v>51.987209</v>
      </c>
      <c r="AF69">
        <v>8.4434509999999996</v>
      </c>
      <c r="AG69">
        <v>41.891762999999997</v>
      </c>
      <c r="AH69">
        <v>160.017672</v>
      </c>
      <c r="AI69">
        <v>16.739947000000001</v>
      </c>
      <c r="AJ69">
        <v>0</v>
      </c>
      <c r="AK69">
        <v>55.603538</v>
      </c>
      <c r="AL69">
        <v>84.9422</v>
      </c>
      <c r="AM69">
        <v>5.5408150000000003</v>
      </c>
      <c r="AN69">
        <v>1.0885579999999999</v>
      </c>
      <c r="AO69">
        <v>19.11</v>
      </c>
      <c r="AP69">
        <v>7.6859999999999999</v>
      </c>
      <c r="AQ69">
        <v>34.762357999999999</v>
      </c>
      <c r="AR69">
        <v>47.472000000000001</v>
      </c>
      <c r="AS69">
        <v>33.873497</v>
      </c>
      <c r="AT69">
        <v>20.001799999999999</v>
      </c>
      <c r="AU69">
        <v>0</v>
      </c>
      <c r="AV69">
        <v>5.5818599999999998</v>
      </c>
      <c r="AW69">
        <v>0</v>
      </c>
      <c r="AX69">
        <v>12.810366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3642.0470049999999</v>
      </c>
    </row>
    <row r="70" spans="1:117">
      <c r="A70" t="s">
        <v>112</v>
      </c>
      <c r="B70">
        <v>0</v>
      </c>
      <c r="C70">
        <v>0</v>
      </c>
      <c r="D70">
        <v>32.374794000000001</v>
      </c>
      <c r="E70">
        <v>0</v>
      </c>
      <c r="F70">
        <v>0</v>
      </c>
      <c r="G70">
        <v>68.537259000000006</v>
      </c>
      <c r="H70">
        <v>0</v>
      </c>
      <c r="I70">
        <v>0</v>
      </c>
      <c r="J70">
        <v>71.039299999999997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21.331529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20.731850000000001</v>
      </c>
      <c r="W70">
        <v>42.49</v>
      </c>
      <c r="X70">
        <v>147.515625</v>
      </c>
      <c r="Y70">
        <v>0</v>
      </c>
      <c r="Z70">
        <v>13.1076</v>
      </c>
      <c r="AA70">
        <v>42.14808</v>
      </c>
      <c r="AB70">
        <v>41.864567000000001</v>
      </c>
      <c r="AC70">
        <v>30.573592999999999</v>
      </c>
      <c r="AD70">
        <v>38.375382000000002</v>
      </c>
      <c r="AE70">
        <v>51.987209</v>
      </c>
      <c r="AF70">
        <v>8.4434509999999996</v>
      </c>
      <c r="AG70">
        <v>41.891762999999997</v>
      </c>
      <c r="AH70">
        <v>160.017672</v>
      </c>
      <c r="AI70">
        <v>16.739947000000001</v>
      </c>
      <c r="AJ70">
        <v>0</v>
      </c>
      <c r="AK70">
        <v>55.603538</v>
      </c>
      <c r="AL70">
        <v>84.9422</v>
      </c>
      <c r="AM70">
        <v>5.5408150000000003</v>
      </c>
      <c r="AN70">
        <v>1.0885579999999999</v>
      </c>
      <c r="AO70">
        <v>19.11</v>
      </c>
      <c r="AP70">
        <v>7.6859999999999999</v>
      </c>
      <c r="AQ70">
        <v>34.762357999999999</v>
      </c>
      <c r="AR70">
        <v>47.472000000000001</v>
      </c>
      <c r="AS70">
        <v>33.873497</v>
      </c>
      <c r="AT70">
        <v>20.001799999999999</v>
      </c>
      <c r="AU70">
        <v>0</v>
      </c>
      <c r="AV70">
        <v>5.5818599999999998</v>
      </c>
      <c r="AW70">
        <v>0</v>
      </c>
      <c r="AX70">
        <v>12.810366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3642.0470049999999</v>
      </c>
    </row>
    <row r="71" spans="1:117">
      <c r="A71" t="s">
        <v>113</v>
      </c>
      <c r="B71">
        <v>0</v>
      </c>
      <c r="C71">
        <v>0</v>
      </c>
      <c r="D71">
        <v>32.374794000000001</v>
      </c>
      <c r="E71">
        <v>0</v>
      </c>
      <c r="F71">
        <v>0</v>
      </c>
      <c r="G71">
        <v>68.537259000000006</v>
      </c>
      <c r="H71">
        <v>0</v>
      </c>
      <c r="I71">
        <v>0</v>
      </c>
      <c r="J71">
        <v>60.558092000000002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21.331529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20.731850000000001</v>
      </c>
      <c r="W71">
        <v>42.49</v>
      </c>
      <c r="X71">
        <v>147.515625</v>
      </c>
      <c r="Y71">
        <v>0</v>
      </c>
      <c r="Z71">
        <v>13.1076</v>
      </c>
      <c r="AA71">
        <v>42.14808</v>
      </c>
      <c r="AB71">
        <v>41.864567000000001</v>
      </c>
      <c r="AC71">
        <v>30.573592999999999</v>
      </c>
      <c r="AD71">
        <v>38.375382000000002</v>
      </c>
      <c r="AE71">
        <v>51.987209</v>
      </c>
      <c r="AF71">
        <v>8.4434509999999996</v>
      </c>
      <c r="AG71">
        <v>41.891762999999997</v>
      </c>
      <c r="AH71">
        <v>160.017672</v>
      </c>
      <c r="AI71">
        <v>16.739947000000001</v>
      </c>
      <c r="AJ71">
        <v>0</v>
      </c>
      <c r="AK71">
        <v>55.603538</v>
      </c>
      <c r="AL71">
        <v>84.9422</v>
      </c>
      <c r="AM71">
        <v>5.5408150000000003</v>
      </c>
      <c r="AN71">
        <v>1.0885579999999999</v>
      </c>
      <c r="AO71">
        <v>19.11</v>
      </c>
      <c r="AP71">
        <v>7.6859999999999999</v>
      </c>
      <c r="AQ71">
        <v>34.762357999999999</v>
      </c>
      <c r="AR71">
        <v>51.887999999999998</v>
      </c>
      <c r="AS71">
        <v>33.873497</v>
      </c>
      <c r="AT71">
        <v>20.001799999999999</v>
      </c>
      <c r="AU71">
        <v>0</v>
      </c>
      <c r="AV71">
        <v>5.5818599999999998</v>
      </c>
      <c r="AW71">
        <v>0</v>
      </c>
      <c r="AX71">
        <v>23.291574000000001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3646.4630049999992</v>
      </c>
    </row>
    <row r="72" spans="1:117">
      <c r="A72" t="s">
        <v>114</v>
      </c>
      <c r="B72">
        <v>0</v>
      </c>
      <c r="C72">
        <v>0</v>
      </c>
      <c r="D72">
        <v>32.374794000000001</v>
      </c>
      <c r="E72">
        <v>0</v>
      </c>
      <c r="F72">
        <v>0</v>
      </c>
      <c r="G72">
        <v>68.537259000000006</v>
      </c>
      <c r="H72">
        <v>0</v>
      </c>
      <c r="I72">
        <v>0</v>
      </c>
      <c r="J72">
        <v>60.558092000000002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21.331529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20.731850000000001</v>
      </c>
      <c r="W72">
        <v>42.49</v>
      </c>
      <c r="X72">
        <v>147.515625</v>
      </c>
      <c r="Y72">
        <v>0</v>
      </c>
      <c r="Z72">
        <v>13.1076</v>
      </c>
      <c r="AA72">
        <v>42.14808</v>
      </c>
      <c r="AB72">
        <v>41.864567000000001</v>
      </c>
      <c r="AC72">
        <v>30.573592999999999</v>
      </c>
      <c r="AD72">
        <v>38.375382000000002</v>
      </c>
      <c r="AE72">
        <v>51.987209</v>
      </c>
      <c r="AF72">
        <v>8.4434509999999996</v>
      </c>
      <c r="AG72">
        <v>41.891762999999997</v>
      </c>
      <c r="AH72">
        <v>160.017672</v>
      </c>
      <c r="AI72">
        <v>16.739947000000001</v>
      </c>
      <c r="AJ72">
        <v>0</v>
      </c>
      <c r="AK72">
        <v>55.603538</v>
      </c>
      <c r="AL72">
        <v>84.9422</v>
      </c>
      <c r="AM72">
        <v>5.5408150000000003</v>
      </c>
      <c r="AN72">
        <v>1.0885579999999999</v>
      </c>
      <c r="AO72">
        <v>19.11</v>
      </c>
      <c r="AP72">
        <v>9.6074999999999999</v>
      </c>
      <c r="AQ72">
        <v>34.762357999999999</v>
      </c>
      <c r="AR72">
        <v>51.887999999999998</v>
      </c>
      <c r="AS72">
        <v>33.873497</v>
      </c>
      <c r="AT72">
        <v>20.001799999999999</v>
      </c>
      <c r="AU72">
        <v>0</v>
      </c>
      <c r="AV72">
        <v>5.5818599999999998</v>
      </c>
      <c r="AW72">
        <v>0</v>
      </c>
      <c r="AX72">
        <v>23.291574000000001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3648.3845049999991</v>
      </c>
    </row>
    <row r="73" spans="1:117">
      <c r="A73" t="s">
        <v>115</v>
      </c>
      <c r="B73">
        <v>0</v>
      </c>
      <c r="C73">
        <v>0</v>
      </c>
      <c r="D73">
        <v>32.374792999999997</v>
      </c>
      <c r="E73">
        <v>0</v>
      </c>
      <c r="F73">
        <v>0</v>
      </c>
      <c r="G73">
        <v>68.537259000000006</v>
      </c>
      <c r="H73">
        <v>0</v>
      </c>
      <c r="I73">
        <v>0</v>
      </c>
      <c r="J73">
        <v>58.228935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21.331529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20.731850000000001</v>
      </c>
      <c r="W73">
        <v>42.49</v>
      </c>
      <c r="X73">
        <v>147.515625</v>
      </c>
      <c r="Y73">
        <v>0</v>
      </c>
      <c r="Z73">
        <v>13.1076</v>
      </c>
      <c r="AA73">
        <v>42.14808</v>
      </c>
      <c r="AB73">
        <v>41.864567000000001</v>
      </c>
      <c r="AC73">
        <v>30.573592999999999</v>
      </c>
      <c r="AD73">
        <v>38.375382000000002</v>
      </c>
      <c r="AE73">
        <v>51.987209</v>
      </c>
      <c r="AF73">
        <v>8.4434509999999996</v>
      </c>
      <c r="AG73">
        <v>41.891762999999997</v>
      </c>
      <c r="AH73">
        <v>160.017672</v>
      </c>
      <c r="AI73">
        <v>16.739947000000001</v>
      </c>
      <c r="AJ73">
        <v>0</v>
      </c>
      <c r="AK73">
        <v>55.603538</v>
      </c>
      <c r="AL73">
        <v>84.9422</v>
      </c>
      <c r="AM73">
        <v>5.5408150000000003</v>
      </c>
      <c r="AN73">
        <v>1.0885579999999999</v>
      </c>
      <c r="AO73">
        <v>19.11</v>
      </c>
      <c r="AP73">
        <v>12.169499999999999</v>
      </c>
      <c r="AQ73">
        <v>34.762357999999999</v>
      </c>
      <c r="AR73">
        <v>47.472000000000001</v>
      </c>
      <c r="AS73">
        <v>33.873497</v>
      </c>
      <c r="AT73">
        <v>20.001799999999999</v>
      </c>
      <c r="AU73">
        <v>0</v>
      </c>
      <c r="AV73">
        <v>5.5818599999999998</v>
      </c>
      <c r="AW73">
        <v>0</v>
      </c>
      <c r="AX73">
        <v>25.620730999999999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3646.5305039999994</v>
      </c>
    </row>
    <row r="74" spans="1:117">
      <c r="A74" t="s">
        <v>116</v>
      </c>
      <c r="B74">
        <v>0</v>
      </c>
      <c r="C74">
        <v>0</v>
      </c>
      <c r="D74">
        <v>32.374792999999997</v>
      </c>
      <c r="E74">
        <v>0</v>
      </c>
      <c r="F74">
        <v>0</v>
      </c>
      <c r="G74">
        <v>68.537259000000006</v>
      </c>
      <c r="H74">
        <v>0</v>
      </c>
      <c r="I74">
        <v>0</v>
      </c>
      <c r="J74">
        <v>58.228935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21.331529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20.731850000000001</v>
      </c>
      <c r="W74">
        <v>42.49</v>
      </c>
      <c r="X74">
        <v>147.515625</v>
      </c>
      <c r="Y74">
        <v>0</v>
      </c>
      <c r="Z74">
        <v>13.1076</v>
      </c>
      <c r="AA74">
        <v>42.14808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8.4434509999999996</v>
      </c>
      <c r="AG74">
        <v>41.891762999999997</v>
      </c>
      <c r="AH74">
        <v>160.017672</v>
      </c>
      <c r="AI74">
        <v>16.739947000000001</v>
      </c>
      <c r="AJ74">
        <v>0</v>
      </c>
      <c r="AK74">
        <v>55.603538</v>
      </c>
      <c r="AL74">
        <v>84.9422</v>
      </c>
      <c r="AM74">
        <v>5.5408150000000003</v>
      </c>
      <c r="AN74">
        <v>1.0885579999999999</v>
      </c>
      <c r="AO74">
        <v>19.11</v>
      </c>
      <c r="AP74">
        <v>12.169499999999999</v>
      </c>
      <c r="AQ74">
        <v>34.762357999999999</v>
      </c>
      <c r="AR74">
        <v>47.472000000000001</v>
      </c>
      <c r="AS74">
        <v>33.873497</v>
      </c>
      <c r="AT74">
        <v>20.001799999999999</v>
      </c>
      <c r="AU74">
        <v>0</v>
      </c>
      <c r="AV74">
        <v>5.5818599999999998</v>
      </c>
      <c r="AW74">
        <v>0</v>
      </c>
      <c r="AX74">
        <v>25.620730999999999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3646.5305039999994</v>
      </c>
    </row>
    <row r="75" spans="1:117">
      <c r="A75" t="s">
        <v>117</v>
      </c>
      <c r="B75">
        <v>0</v>
      </c>
      <c r="C75">
        <v>0</v>
      </c>
      <c r="D75">
        <v>32.374792999999997</v>
      </c>
      <c r="E75">
        <v>0</v>
      </c>
      <c r="F75">
        <v>0</v>
      </c>
      <c r="G75">
        <v>68.537259000000006</v>
      </c>
      <c r="H75">
        <v>0</v>
      </c>
      <c r="I75">
        <v>0</v>
      </c>
      <c r="J75">
        <v>55.899777999999998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21.331529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20.731850000000001</v>
      </c>
      <c r="W75">
        <v>42.49</v>
      </c>
      <c r="X75">
        <v>147.515625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8.4434509999999996</v>
      </c>
      <c r="AG75">
        <v>41.891762999999997</v>
      </c>
      <c r="AH75">
        <v>160.017672</v>
      </c>
      <c r="AI75">
        <v>16.739947000000001</v>
      </c>
      <c r="AJ75">
        <v>0</v>
      </c>
      <c r="AK75">
        <v>55.603538</v>
      </c>
      <c r="AL75">
        <v>84.9422</v>
      </c>
      <c r="AM75">
        <v>5.5408150000000003</v>
      </c>
      <c r="AN75">
        <v>1.0885579999999999</v>
      </c>
      <c r="AO75">
        <v>19.11</v>
      </c>
      <c r="AP75">
        <v>12.169499999999999</v>
      </c>
      <c r="AQ75">
        <v>34.762357999999999</v>
      </c>
      <c r="AR75">
        <v>47.472000000000001</v>
      </c>
      <c r="AS75">
        <v>33.873497</v>
      </c>
      <c r="AT75">
        <v>20.001799999999999</v>
      </c>
      <c r="AU75">
        <v>0</v>
      </c>
      <c r="AV75">
        <v>5.5818599999999998</v>
      </c>
      <c r="AW75">
        <v>0</v>
      </c>
      <c r="AX75">
        <v>27.949888999999999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3635.7486249999997</v>
      </c>
    </row>
    <row r="76" spans="1:117">
      <c r="A76" t="s">
        <v>118</v>
      </c>
      <c r="B76">
        <v>0</v>
      </c>
      <c r="C76">
        <v>0</v>
      </c>
      <c r="D76">
        <v>32.374792999999997</v>
      </c>
      <c r="E76">
        <v>0</v>
      </c>
      <c r="F76">
        <v>0</v>
      </c>
      <c r="G76">
        <v>68.537259000000006</v>
      </c>
      <c r="H76">
        <v>0</v>
      </c>
      <c r="I76">
        <v>0</v>
      </c>
      <c r="J76">
        <v>53.570619999999998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21.331529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20.731850000000001</v>
      </c>
      <c r="W76">
        <v>42.49</v>
      </c>
      <c r="X76">
        <v>147.515625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16.680962999999998</v>
      </c>
      <c r="AG76">
        <v>41.891762999999997</v>
      </c>
      <c r="AH76">
        <v>160.017672</v>
      </c>
      <c r="AI76">
        <v>16.739947000000001</v>
      </c>
      <c r="AJ76">
        <v>0</v>
      </c>
      <c r="AK76">
        <v>55.603538</v>
      </c>
      <c r="AL76">
        <v>84.9422</v>
      </c>
      <c r="AM76">
        <v>5.5408150000000003</v>
      </c>
      <c r="AN76">
        <v>1.0885579999999999</v>
      </c>
      <c r="AO76">
        <v>19.11</v>
      </c>
      <c r="AP76">
        <v>12.169499999999999</v>
      </c>
      <c r="AQ76">
        <v>34.762357999999999</v>
      </c>
      <c r="AR76">
        <v>47.472000000000001</v>
      </c>
      <c r="AS76">
        <v>33.873497</v>
      </c>
      <c r="AT76">
        <v>20.001799999999999</v>
      </c>
      <c r="AU76">
        <v>0</v>
      </c>
      <c r="AV76">
        <v>5.5818599999999998</v>
      </c>
      <c r="AW76">
        <v>0</v>
      </c>
      <c r="AX76">
        <v>30.279046000000001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3643.9861359999995</v>
      </c>
    </row>
    <row r="77" spans="1:117">
      <c r="A77" t="s">
        <v>119</v>
      </c>
      <c r="B77">
        <v>0</v>
      </c>
      <c r="C77">
        <v>0</v>
      </c>
      <c r="D77">
        <v>32.374792999999997</v>
      </c>
      <c r="E77">
        <v>0</v>
      </c>
      <c r="F77">
        <v>0</v>
      </c>
      <c r="G77">
        <v>68.537259000000006</v>
      </c>
      <c r="H77">
        <v>0</v>
      </c>
      <c r="I77">
        <v>0</v>
      </c>
      <c r="J77">
        <v>26.203021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21.331529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20.731850000000001</v>
      </c>
      <c r="W77">
        <v>42.49</v>
      </c>
      <c r="X77">
        <v>147.515625</v>
      </c>
      <c r="Y77">
        <v>0</v>
      </c>
      <c r="Z77">
        <v>13.1076</v>
      </c>
      <c r="AA77">
        <v>42.14808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16.680962999999998</v>
      </c>
      <c r="AG77">
        <v>41.891762999999997</v>
      </c>
      <c r="AH77">
        <v>160.017672</v>
      </c>
      <c r="AI77">
        <v>20.087935999999999</v>
      </c>
      <c r="AJ77">
        <v>0</v>
      </c>
      <c r="AK77">
        <v>55.603538</v>
      </c>
      <c r="AL77">
        <v>84.9422</v>
      </c>
      <c r="AM77">
        <v>5.5408150000000003</v>
      </c>
      <c r="AN77">
        <v>1.0885579999999999</v>
      </c>
      <c r="AO77">
        <v>19.11</v>
      </c>
      <c r="AP77">
        <v>12.169499999999999</v>
      </c>
      <c r="AQ77">
        <v>34.762357999999999</v>
      </c>
      <c r="AR77">
        <v>47.472000000000001</v>
      </c>
      <c r="AS77">
        <v>33.873497</v>
      </c>
      <c r="AT77">
        <v>20.001799999999999</v>
      </c>
      <c r="AU77">
        <v>0</v>
      </c>
      <c r="AV77">
        <v>5.5818599999999998</v>
      </c>
      <c r="AW77">
        <v>0</v>
      </c>
      <c r="AX77">
        <v>57.646644999999999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3658.1160049999989</v>
      </c>
    </row>
    <row r="78" spans="1:117">
      <c r="A78" t="s">
        <v>120</v>
      </c>
      <c r="B78">
        <v>0</v>
      </c>
      <c r="C78">
        <v>0</v>
      </c>
      <c r="D78">
        <v>32.374792999999997</v>
      </c>
      <c r="E78">
        <v>0</v>
      </c>
      <c r="F78">
        <v>0</v>
      </c>
      <c r="G78">
        <v>68.537259000000006</v>
      </c>
      <c r="H78">
        <v>0</v>
      </c>
      <c r="I78">
        <v>0</v>
      </c>
      <c r="J78">
        <v>26.203021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21.331529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20.731850000000001</v>
      </c>
      <c r="W78">
        <v>42.49</v>
      </c>
      <c r="X78">
        <v>147.515625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25.330352000000001</v>
      </c>
      <c r="AG78">
        <v>41.891762999999997</v>
      </c>
      <c r="AH78">
        <v>160.017672</v>
      </c>
      <c r="AI78">
        <v>24.105522000000001</v>
      </c>
      <c r="AJ78">
        <v>0</v>
      </c>
      <c r="AK78">
        <v>55.603538</v>
      </c>
      <c r="AL78">
        <v>84.9422</v>
      </c>
      <c r="AM78">
        <v>11.081630000000001</v>
      </c>
      <c r="AN78">
        <v>1.0885579999999999</v>
      </c>
      <c r="AO78">
        <v>19.11</v>
      </c>
      <c r="AP78">
        <v>12.169499999999999</v>
      </c>
      <c r="AQ78">
        <v>34.762357999999999</v>
      </c>
      <c r="AR78">
        <v>47.472000000000001</v>
      </c>
      <c r="AS78">
        <v>33.873497</v>
      </c>
      <c r="AT78">
        <v>20.001799999999999</v>
      </c>
      <c r="AU78">
        <v>0</v>
      </c>
      <c r="AV78">
        <v>5.5818599999999998</v>
      </c>
      <c r="AW78">
        <v>0</v>
      </c>
      <c r="AX78">
        <v>57.646644999999999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3676.3237949999993</v>
      </c>
    </row>
    <row r="79" spans="1:117">
      <c r="A79" t="s">
        <v>121</v>
      </c>
      <c r="B79">
        <v>0</v>
      </c>
      <c r="C79">
        <v>0</v>
      </c>
      <c r="D79">
        <v>32.374794000000001</v>
      </c>
      <c r="E79">
        <v>0</v>
      </c>
      <c r="F79">
        <v>0</v>
      </c>
      <c r="G79">
        <v>68.537259000000006</v>
      </c>
      <c r="H79">
        <v>0</v>
      </c>
      <c r="I79">
        <v>0</v>
      </c>
      <c r="J79">
        <v>26.203021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21.331529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20.731850000000001</v>
      </c>
      <c r="W79">
        <v>42.49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32.950051000000002</v>
      </c>
      <c r="AG79">
        <v>41.891762999999997</v>
      </c>
      <c r="AH79">
        <v>161.85069200000001</v>
      </c>
      <c r="AI79">
        <v>68.802518000000006</v>
      </c>
      <c r="AJ79">
        <v>0</v>
      </c>
      <c r="AK79">
        <v>55.603538</v>
      </c>
      <c r="AL79">
        <v>84.9422</v>
      </c>
      <c r="AM79">
        <v>16.588864999999998</v>
      </c>
      <c r="AN79">
        <v>1.0885579999999999</v>
      </c>
      <c r="AO79">
        <v>19.11</v>
      </c>
      <c r="AP79">
        <v>12.169499999999999</v>
      </c>
      <c r="AQ79">
        <v>34.762357999999999</v>
      </c>
      <c r="AR79">
        <v>51.887999999999998</v>
      </c>
      <c r="AS79">
        <v>33.873497</v>
      </c>
      <c r="AT79">
        <v>20.001799999999999</v>
      </c>
      <c r="AU79">
        <v>0</v>
      </c>
      <c r="AV79">
        <v>5.5818599999999998</v>
      </c>
      <c r="AW79">
        <v>0</v>
      </c>
      <c r="AX79">
        <v>57.646644999999999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3748.6265929999995</v>
      </c>
    </row>
    <row r="80" spans="1:117">
      <c r="A80" t="s">
        <v>122</v>
      </c>
      <c r="B80">
        <v>0</v>
      </c>
      <c r="C80">
        <v>0</v>
      </c>
      <c r="D80">
        <v>32.374794000000001</v>
      </c>
      <c r="E80">
        <v>0</v>
      </c>
      <c r="F80">
        <v>0</v>
      </c>
      <c r="G80">
        <v>68.537259000000006</v>
      </c>
      <c r="H80">
        <v>0</v>
      </c>
      <c r="I80">
        <v>0</v>
      </c>
      <c r="J80">
        <v>26.203021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21.331529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20.731850000000001</v>
      </c>
      <c r="W80">
        <v>42.49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32.950051000000002</v>
      </c>
      <c r="AG80">
        <v>41.891762999999997</v>
      </c>
      <c r="AH80">
        <v>161.85069200000001</v>
      </c>
      <c r="AI80">
        <v>68.802518000000006</v>
      </c>
      <c r="AJ80">
        <v>0</v>
      </c>
      <c r="AK80">
        <v>55.603538</v>
      </c>
      <c r="AL80">
        <v>83.082999999999998</v>
      </c>
      <c r="AM80">
        <v>16.588864999999998</v>
      </c>
      <c r="AN80">
        <v>1.0885579999999999</v>
      </c>
      <c r="AO80">
        <v>19.11</v>
      </c>
      <c r="AP80">
        <v>12.169499999999999</v>
      </c>
      <c r="AQ80">
        <v>34.762357999999999</v>
      </c>
      <c r="AR80">
        <v>51.887999999999998</v>
      </c>
      <c r="AS80">
        <v>33.873497</v>
      </c>
      <c r="AT80">
        <v>20.001799999999999</v>
      </c>
      <c r="AU80">
        <v>0</v>
      </c>
      <c r="AV80">
        <v>5.5818599999999998</v>
      </c>
      <c r="AW80">
        <v>0</v>
      </c>
      <c r="AX80">
        <v>57.646644999999999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3746.7673929999996</v>
      </c>
    </row>
    <row r="81" spans="1:117">
      <c r="A81" t="s">
        <v>123</v>
      </c>
      <c r="B81">
        <v>0</v>
      </c>
      <c r="C81">
        <v>0</v>
      </c>
      <c r="D81">
        <v>32.374794000000001</v>
      </c>
      <c r="E81">
        <v>0</v>
      </c>
      <c r="F81">
        <v>0</v>
      </c>
      <c r="G81">
        <v>68.537259000000006</v>
      </c>
      <c r="H81">
        <v>0</v>
      </c>
      <c r="I81">
        <v>0</v>
      </c>
      <c r="J81">
        <v>26.203021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21.331529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20.731850000000001</v>
      </c>
      <c r="W81">
        <v>42.49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32.950051000000002</v>
      </c>
      <c r="AG81">
        <v>41.891762999999997</v>
      </c>
      <c r="AH81">
        <v>161.85069200000001</v>
      </c>
      <c r="AI81">
        <v>68.802518000000006</v>
      </c>
      <c r="AJ81">
        <v>0</v>
      </c>
      <c r="AK81">
        <v>55.603538</v>
      </c>
      <c r="AL81">
        <v>81.921000000000006</v>
      </c>
      <c r="AM81">
        <v>16.588864999999998</v>
      </c>
      <c r="AN81">
        <v>1.0885579999999999</v>
      </c>
      <c r="AO81">
        <v>19.11</v>
      </c>
      <c r="AP81">
        <v>12.169499999999999</v>
      </c>
      <c r="AQ81">
        <v>34.762357999999999</v>
      </c>
      <c r="AR81">
        <v>47.472000000000001</v>
      </c>
      <c r="AS81">
        <v>33.873497</v>
      </c>
      <c r="AT81">
        <v>20.001799999999999</v>
      </c>
      <c r="AU81">
        <v>0</v>
      </c>
      <c r="AV81">
        <v>5.5818599999999998</v>
      </c>
      <c r="AW81">
        <v>0</v>
      </c>
      <c r="AX81">
        <v>57.646644999999999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3741.1893929999997</v>
      </c>
    </row>
    <row r="82" spans="1:117">
      <c r="A82" t="s">
        <v>124</v>
      </c>
      <c r="B82">
        <v>0</v>
      </c>
      <c r="C82">
        <v>0</v>
      </c>
      <c r="D82">
        <v>32.374794000000001</v>
      </c>
      <c r="E82">
        <v>0</v>
      </c>
      <c r="F82">
        <v>0</v>
      </c>
      <c r="G82">
        <v>68.537257999999994</v>
      </c>
      <c r="H82">
        <v>0</v>
      </c>
      <c r="I82">
        <v>0</v>
      </c>
      <c r="J82">
        <v>26.203021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21.331529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20.731850000000001</v>
      </c>
      <c r="W82">
        <v>42.49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32.950051000000002</v>
      </c>
      <c r="AG82">
        <v>41.891762999999997</v>
      </c>
      <c r="AH82">
        <v>161.85069200000001</v>
      </c>
      <c r="AI82">
        <v>68.802518000000006</v>
      </c>
      <c r="AJ82">
        <v>0</v>
      </c>
      <c r="AK82">
        <v>55.603538</v>
      </c>
      <c r="AL82">
        <v>81.921000000000006</v>
      </c>
      <c r="AM82">
        <v>16.588864999999998</v>
      </c>
      <c r="AN82">
        <v>1.0885579999999999</v>
      </c>
      <c r="AO82">
        <v>19.11</v>
      </c>
      <c r="AP82">
        <v>12.169499999999999</v>
      </c>
      <c r="AQ82">
        <v>34.762357999999999</v>
      </c>
      <c r="AR82">
        <v>47.472000000000001</v>
      </c>
      <c r="AS82">
        <v>33.873497</v>
      </c>
      <c r="AT82">
        <v>20.001799999999999</v>
      </c>
      <c r="AU82">
        <v>0</v>
      </c>
      <c r="AV82">
        <v>5.5818599999999998</v>
      </c>
      <c r="AW82">
        <v>0</v>
      </c>
      <c r="AX82">
        <v>57.646644999999999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3741.1893919999993</v>
      </c>
    </row>
    <row r="83" spans="1:117">
      <c r="A83" t="s">
        <v>125</v>
      </c>
      <c r="B83">
        <v>0</v>
      </c>
      <c r="C83">
        <v>0</v>
      </c>
      <c r="D83">
        <v>32.374794000000001</v>
      </c>
      <c r="E83">
        <v>0</v>
      </c>
      <c r="F83">
        <v>0</v>
      </c>
      <c r="G83">
        <v>68.537259000000006</v>
      </c>
      <c r="H83">
        <v>0</v>
      </c>
      <c r="I83">
        <v>0</v>
      </c>
      <c r="J83">
        <v>26.203021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21.331529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20.731850000000001</v>
      </c>
      <c r="W83">
        <v>42.49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32.950051000000002</v>
      </c>
      <c r="AG83">
        <v>41.891762999999997</v>
      </c>
      <c r="AH83">
        <v>161.85069200000001</v>
      </c>
      <c r="AI83">
        <v>68.802518000000006</v>
      </c>
      <c r="AJ83">
        <v>0</v>
      </c>
      <c r="AK83">
        <v>55.603538</v>
      </c>
      <c r="AL83">
        <v>81.921000000000006</v>
      </c>
      <c r="AM83">
        <v>16.588864999999998</v>
      </c>
      <c r="AN83">
        <v>1.0885579999999999</v>
      </c>
      <c r="AO83">
        <v>19.11</v>
      </c>
      <c r="AP83">
        <v>12.169499999999999</v>
      </c>
      <c r="AQ83">
        <v>34.762357999999999</v>
      </c>
      <c r="AR83">
        <v>47.472000000000001</v>
      </c>
      <c r="AS83">
        <v>33.873497</v>
      </c>
      <c r="AT83">
        <v>20.001799999999999</v>
      </c>
      <c r="AU83">
        <v>0</v>
      </c>
      <c r="AV83">
        <v>5.5818599999999998</v>
      </c>
      <c r="AW83">
        <v>0</v>
      </c>
      <c r="AX83">
        <v>57.646644999999999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3741.1893929999997</v>
      </c>
    </row>
    <row r="84" spans="1:117">
      <c r="A84" t="s">
        <v>126</v>
      </c>
      <c r="B84">
        <v>0</v>
      </c>
      <c r="C84">
        <v>0</v>
      </c>
      <c r="D84">
        <v>32.374794000000001</v>
      </c>
      <c r="E84">
        <v>0</v>
      </c>
      <c r="F84">
        <v>0</v>
      </c>
      <c r="G84">
        <v>68.537259000000006</v>
      </c>
      <c r="H84">
        <v>0</v>
      </c>
      <c r="I84">
        <v>0</v>
      </c>
      <c r="J84">
        <v>26.203021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21.331529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20.731850000000001</v>
      </c>
      <c r="W84">
        <v>42.49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32.950051000000002</v>
      </c>
      <c r="AG84">
        <v>41.891762999999997</v>
      </c>
      <c r="AH84">
        <v>161.85069200000001</v>
      </c>
      <c r="AI84">
        <v>68.802518000000006</v>
      </c>
      <c r="AJ84">
        <v>0</v>
      </c>
      <c r="AK84">
        <v>55.603538</v>
      </c>
      <c r="AL84">
        <v>81.921000000000006</v>
      </c>
      <c r="AM84">
        <v>16.588864999999998</v>
      </c>
      <c r="AN84">
        <v>1.0885579999999999</v>
      </c>
      <c r="AO84">
        <v>19.11</v>
      </c>
      <c r="AP84">
        <v>12.169499999999999</v>
      </c>
      <c r="AQ84">
        <v>34.762357999999999</v>
      </c>
      <c r="AR84">
        <v>47.472000000000001</v>
      </c>
      <c r="AS84">
        <v>33.873497</v>
      </c>
      <c r="AT84">
        <v>20.001799999999999</v>
      </c>
      <c r="AU84">
        <v>0</v>
      </c>
      <c r="AV84">
        <v>5.5818599999999998</v>
      </c>
      <c r="AW84">
        <v>0</v>
      </c>
      <c r="AX84">
        <v>57.646644999999999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3741.1893929999997</v>
      </c>
    </row>
    <row r="85" spans="1:117">
      <c r="A85" t="s">
        <v>127</v>
      </c>
      <c r="B85">
        <v>0</v>
      </c>
      <c r="C85">
        <v>0</v>
      </c>
      <c r="D85">
        <v>32.374794000000001</v>
      </c>
      <c r="E85">
        <v>0</v>
      </c>
      <c r="F85">
        <v>0</v>
      </c>
      <c r="G85">
        <v>68.537259000000006</v>
      </c>
      <c r="H85">
        <v>0</v>
      </c>
      <c r="I85">
        <v>0</v>
      </c>
      <c r="J85">
        <v>26.203021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21.331529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20.731850000000001</v>
      </c>
      <c r="W85">
        <v>42.49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32.950051000000002</v>
      </c>
      <c r="AG85">
        <v>41.891762999999997</v>
      </c>
      <c r="AH85">
        <v>161.85069200000001</v>
      </c>
      <c r="AI85">
        <v>33.479892</v>
      </c>
      <c r="AJ85">
        <v>0</v>
      </c>
      <c r="AK85">
        <v>55.603538</v>
      </c>
      <c r="AL85">
        <v>81.921000000000006</v>
      </c>
      <c r="AM85">
        <v>13.712118</v>
      </c>
      <c r="AN85">
        <v>1.0885579999999999</v>
      </c>
      <c r="AO85">
        <v>19.11</v>
      </c>
      <c r="AP85">
        <v>12.169499999999999</v>
      </c>
      <c r="AQ85">
        <v>34.762357999999999</v>
      </c>
      <c r="AR85">
        <v>47.472000000000001</v>
      </c>
      <c r="AS85">
        <v>33.873497</v>
      </c>
      <c r="AT85">
        <v>20.001799999999999</v>
      </c>
      <c r="AU85">
        <v>0</v>
      </c>
      <c r="AV85">
        <v>5.5818599999999998</v>
      </c>
      <c r="AW85">
        <v>0</v>
      </c>
      <c r="AX85">
        <v>57.646644999999999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3702.9900199999993</v>
      </c>
    </row>
    <row r="86" spans="1:117">
      <c r="A86" t="s">
        <v>128</v>
      </c>
      <c r="B86">
        <v>0</v>
      </c>
      <c r="C86">
        <v>0</v>
      </c>
      <c r="D86">
        <v>32.374794000000001</v>
      </c>
      <c r="E86">
        <v>0</v>
      </c>
      <c r="F86">
        <v>0</v>
      </c>
      <c r="G86">
        <v>68.537259000000006</v>
      </c>
      <c r="H86">
        <v>0</v>
      </c>
      <c r="I86">
        <v>0</v>
      </c>
      <c r="J86">
        <v>26.203021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21.331529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20.731850000000001</v>
      </c>
      <c r="W86">
        <v>42.49</v>
      </c>
      <c r="X86">
        <v>147.515625</v>
      </c>
      <c r="Y86">
        <v>0</v>
      </c>
      <c r="Z86">
        <v>19.6614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25.948164999999999</v>
      </c>
      <c r="AG86">
        <v>41.891762999999997</v>
      </c>
      <c r="AH86">
        <v>160.017672</v>
      </c>
      <c r="AI86">
        <v>33.479892</v>
      </c>
      <c r="AJ86">
        <v>0</v>
      </c>
      <c r="AK86">
        <v>55.603538</v>
      </c>
      <c r="AL86">
        <v>81.921000000000006</v>
      </c>
      <c r="AM86">
        <v>11.081630000000001</v>
      </c>
      <c r="AN86">
        <v>1.0885579999999999</v>
      </c>
      <c r="AO86">
        <v>19.11</v>
      </c>
      <c r="AP86">
        <v>12.169499999999999</v>
      </c>
      <c r="AQ86">
        <v>34.762357999999999</v>
      </c>
      <c r="AR86">
        <v>47.472000000000001</v>
      </c>
      <c r="AS86">
        <v>33.873497</v>
      </c>
      <c r="AT86">
        <v>20.001799999999999</v>
      </c>
      <c r="AU86">
        <v>0</v>
      </c>
      <c r="AV86">
        <v>5.5818599999999998</v>
      </c>
      <c r="AW86">
        <v>0</v>
      </c>
      <c r="AX86">
        <v>57.646644999999999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3689.8485789999995</v>
      </c>
    </row>
    <row r="87" spans="1:117">
      <c r="A87" t="s">
        <v>129</v>
      </c>
      <c r="B87">
        <v>0</v>
      </c>
      <c r="C87">
        <v>0</v>
      </c>
      <c r="D87">
        <v>33.491166</v>
      </c>
      <c r="E87">
        <v>0</v>
      </c>
      <c r="F87">
        <v>0</v>
      </c>
      <c r="G87">
        <v>68.537259000000006</v>
      </c>
      <c r="H87">
        <v>0</v>
      </c>
      <c r="I87">
        <v>0</v>
      </c>
      <c r="J87">
        <v>26.203021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21.331529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20.731850000000001</v>
      </c>
      <c r="W87">
        <v>42.49</v>
      </c>
      <c r="X87">
        <v>147.515625</v>
      </c>
      <c r="Y87">
        <v>0</v>
      </c>
      <c r="Z87">
        <v>19.6614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25.742227</v>
      </c>
      <c r="AG87">
        <v>41.891762999999997</v>
      </c>
      <c r="AH87">
        <v>160.017672</v>
      </c>
      <c r="AI87">
        <v>33.479892</v>
      </c>
      <c r="AJ87">
        <v>0</v>
      </c>
      <c r="AK87">
        <v>55.603538</v>
      </c>
      <c r="AL87">
        <v>81.34</v>
      </c>
      <c r="AM87">
        <v>11.081630000000001</v>
      </c>
      <c r="AN87">
        <v>1.0885579999999999</v>
      </c>
      <c r="AO87">
        <v>19.11</v>
      </c>
      <c r="AP87">
        <v>12.169499999999999</v>
      </c>
      <c r="AQ87">
        <v>34.762357999999999</v>
      </c>
      <c r="AR87">
        <v>47.472000000000001</v>
      </c>
      <c r="AS87">
        <v>33.873497</v>
      </c>
      <c r="AT87">
        <v>20.001799999999999</v>
      </c>
      <c r="AU87">
        <v>0</v>
      </c>
      <c r="AV87">
        <v>5.5818599999999998</v>
      </c>
      <c r="AW87">
        <v>0</v>
      </c>
      <c r="AX87">
        <v>57.646644999999999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3690.1780129999997</v>
      </c>
    </row>
    <row r="88" spans="1:117">
      <c r="A88" t="s">
        <v>130</v>
      </c>
      <c r="B88">
        <v>0</v>
      </c>
      <c r="C88">
        <v>0</v>
      </c>
      <c r="D88">
        <v>33.491166</v>
      </c>
      <c r="E88">
        <v>0</v>
      </c>
      <c r="F88">
        <v>0</v>
      </c>
      <c r="G88">
        <v>68.537259000000006</v>
      </c>
      <c r="H88">
        <v>0</v>
      </c>
      <c r="I88">
        <v>0</v>
      </c>
      <c r="J88">
        <v>26.203021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21.331529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20.731850000000001</v>
      </c>
      <c r="W88">
        <v>42.49</v>
      </c>
      <c r="X88">
        <v>147.515625</v>
      </c>
      <c r="Y88">
        <v>0</v>
      </c>
      <c r="Z88">
        <v>19.6614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25.742227</v>
      </c>
      <c r="AG88">
        <v>41.891762999999997</v>
      </c>
      <c r="AH88">
        <v>160.017672</v>
      </c>
      <c r="AI88">
        <v>33.479892</v>
      </c>
      <c r="AJ88">
        <v>0</v>
      </c>
      <c r="AK88">
        <v>55.603538</v>
      </c>
      <c r="AL88">
        <v>81.34</v>
      </c>
      <c r="AM88">
        <v>11.081630000000001</v>
      </c>
      <c r="AN88">
        <v>1.0885579999999999</v>
      </c>
      <c r="AO88">
        <v>19.11</v>
      </c>
      <c r="AP88">
        <v>12.169499999999999</v>
      </c>
      <c r="AQ88">
        <v>34.762357999999999</v>
      </c>
      <c r="AR88">
        <v>47.472000000000001</v>
      </c>
      <c r="AS88">
        <v>33.873497</v>
      </c>
      <c r="AT88">
        <v>20.001799999999999</v>
      </c>
      <c r="AU88">
        <v>0</v>
      </c>
      <c r="AV88">
        <v>5.5818599999999998</v>
      </c>
      <c r="AW88">
        <v>0</v>
      </c>
      <c r="AX88">
        <v>57.646644999999999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3690.1780129999997</v>
      </c>
    </row>
    <row r="89" spans="1:117">
      <c r="A89" t="s">
        <v>131</v>
      </c>
      <c r="B89">
        <v>0</v>
      </c>
      <c r="C89">
        <v>0</v>
      </c>
      <c r="D89">
        <v>33.491166</v>
      </c>
      <c r="E89">
        <v>0</v>
      </c>
      <c r="F89">
        <v>0</v>
      </c>
      <c r="G89">
        <v>68.537259000000006</v>
      </c>
      <c r="H89">
        <v>0</v>
      </c>
      <c r="I89">
        <v>0</v>
      </c>
      <c r="J89">
        <v>26.203021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21.331529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20.731850000000001</v>
      </c>
      <c r="W89">
        <v>42.49</v>
      </c>
      <c r="X89">
        <v>147.515625</v>
      </c>
      <c r="Y89">
        <v>0</v>
      </c>
      <c r="Z89">
        <v>19.6614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25.742227</v>
      </c>
      <c r="AG89">
        <v>41.891762999999997</v>
      </c>
      <c r="AH89">
        <v>160.017672</v>
      </c>
      <c r="AI89">
        <v>33.479892</v>
      </c>
      <c r="AJ89">
        <v>0</v>
      </c>
      <c r="AK89">
        <v>55.603538</v>
      </c>
      <c r="AL89">
        <v>80.759</v>
      </c>
      <c r="AM89">
        <v>13.712118</v>
      </c>
      <c r="AN89">
        <v>1.0885579999999999</v>
      </c>
      <c r="AO89">
        <v>19.11</v>
      </c>
      <c r="AP89">
        <v>12.169499999999999</v>
      </c>
      <c r="AQ89">
        <v>34.762357999999999</v>
      </c>
      <c r="AR89">
        <v>47.472000000000001</v>
      </c>
      <c r="AS89">
        <v>33.873497</v>
      </c>
      <c r="AT89">
        <v>20.001799999999999</v>
      </c>
      <c r="AU89">
        <v>0</v>
      </c>
      <c r="AV89">
        <v>5.5818599999999998</v>
      </c>
      <c r="AW89">
        <v>0</v>
      </c>
      <c r="AX89">
        <v>57.646644999999999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3692.2275009999994</v>
      </c>
    </row>
    <row r="90" spans="1:117">
      <c r="A90" t="s">
        <v>132</v>
      </c>
      <c r="B90">
        <v>0</v>
      </c>
      <c r="C90">
        <v>0</v>
      </c>
      <c r="D90">
        <v>33.491166</v>
      </c>
      <c r="E90">
        <v>0</v>
      </c>
      <c r="F90">
        <v>0</v>
      </c>
      <c r="G90">
        <v>68.537259000000006</v>
      </c>
      <c r="H90">
        <v>0</v>
      </c>
      <c r="I90">
        <v>0</v>
      </c>
      <c r="J90">
        <v>26.203021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21.331529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20.731850000000001</v>
      </c>
      <c r="W90">
        <v>42.49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25.742227</v>
      </c>
      <c r="AG90">
        <v>41.891762999999997</v>
      </c>
      <c r="AH90">
        <v>161.85069200000001</v>
      </c>
      <c r="AI90">
        <v>33.479892</v>
      </c>
      <c r="AJ90">
        <v>0</v>
      </c>
      <c r="AK90">
        <v>55.603538</v>
      </c>
      <c r="AL90">
        <v>80.759</v>
      </c>
      <c r="AM90">
        <v>13.712118</v>
      </c>
      <c r="AN90">
        <v>1.0885579999999999</v>
      </c>
      <c r="AO90">
        <v>19.11</v>
      </c>
      <c r="AP90">
        <v>12.169499999999999</v>
      </c>
      <c r="AQ90">
        <v>34.762357999999999</v>
      </c>
      <c r="AR90">
        <v>47.472000000000001</v>
      </c>
      <c r="AS90">
        <v>33.873497</v>
      </c>
      <c r="AT90">
        <v>20.001799999999999</v>
      </c>
      <c r="AU90">
        <v>0</v>
      </c>
      <c r="AV90">
        <v>5.5818599999999998</v>
      </c>
      <c r="AW90">
        <v>0</v>
      </c>
      <c r="AX90">
        <v>57.646644999999999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3695.7365679999994</v>
      </c>
    </row>
    <row r="91" spans="1:117">
      <c r="A91" t="s">
        <v>133</v>
      </c>
      <c r="B91">
        <v>0</v>
      </c>
      <c r="C91">
        <v>0</v>
      </c>
      <c r="D91">
        <v>33.491166</v>
      </c>
      <c r="E91">
        <v>0</v>
      </c>
      <c r="F91">
        <v>0</v>
      </c>
      <c r="G91">
        <v>68.537259000000006</v>
      </c>
      <c r="H91">
        <v>0</v>
      </c>
      <c r="I91">
        <v>0</v>
      </c>
      <c r="J91">
        <v>26.203021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21.331529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20.731850000000001</v>
      </c>
      <c r="W91">
        <v>42.49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25.742227</v>
      </c>
      <c r="AG91">
        <v>41.891762999999997</v>
      </c>
      <c r="AH91">
        <v>161.85069200000001</v>
      </c>
      <c r="AI91">
        <v>33.479892</v>
      </c>
      <c r="AJ91">
        <v>0</v>
      </c>
      <c r="AK91">
        <v>55.603538</v>
      </c>
      <c r="AL91">
        <v>80.759</v>
      </c>
      <c r="AM91">
        <v>13.712118</v>
      </c>
      <c r="AN91">
        <v>1.0885579999999999</v>
      </c>
      <c r="AO91">
        <v>19.11</v>
      </c>
      <c r="AP91">
        <v>12.169499999999999</v>
      </c>
      <c r="AQ91">
        <v>34.762357999999999</v>
      </c>
      <c r="AR91">
        <v>47.472000000000001</v>
      </c>
      <c r="AS91">
        <v>33.873497</v>
      </c>
      <c r="AT91">
        <v>20.001799999999999</v>
      </c>
      <c r="AU91">
        <v>0</v>
      </c>
      <c r="AV91">
        <v>5.5818599999999998</v>
      </c>
      <c r="AW91">
        <v>0</v>
      </c>
      <c r="AX91">
        <v>57.646644999999999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3695.7365679999994</v>
      </c>
    </row>
    <row r="92" spans="1:117">
      <c r="A92" t="s">
        <v>134</v>
      </c>
      <c r="B92">
        <v>0</v>
      </c>
      <c r="C92">
        <v>0</v>
      </c>
      <c r="D92">
        <v>33.491166</v>
      </c>
      <c r="E92">
        <v>0</v>
      </c>
      <c r="F92">
        <v>0</v>
      </c>
      <c r="G92">
        <v>68.537259000000006</v>
      </c>
      <c r="H92">
        <v>0</v>
      </c>
      <c r="I92">
        <v>0</v>
      </c>
      <c r="J92">
        <v>26.203021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21.331529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20.731850000000001</v>
      </c>
      <c r="W92">
        <v>42.49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25.742227</v>
      </c>
      <c r="AG92">
        <v>41.891762999999997</v>
      </c>
      <c r="AH92">
        <v>161.85069200000001</v>
      </c>
      <c r="AI92">
        <v>33.479892</v>
      </c>
      <c r="AJ92">
        <v>0</v>
      </c>
      <c r="AK92">
        <v>55.603538</v>
      </c>
      <c r="AL92">
        <v>80.759</v>
      </c>
      <c r="AM92">
        <v>13.712118</v>
      </c>
      <c r="AN92">
        <v>1.0885579999999999</v>
      </c>
      <c r="AO92">
        <v>19.11</v>
      </c>
      <c r="AP92">
        <v>12.169499999999999</v>
      </c>
      <c r="AQ92">
        <v>34.762357999999999</v>
      </c>
      <c r="AR92">
        <v>47.472000000000001</v>
      </c>
      <c r="AS92">
        <v>33.873497</v>
      </c>
      <c r="AT92">
        <v>20.001799999999999</v>
      </c>
      <c r="AU92">
        <v>0</v>
      </c>
      <c r="AV92">
        <v>5.5818599999999998</v>
      </c>
      <c r="AW92">
        <v>0</v>
      </c>
      <c r="AX92">
        <v>57.646644999999999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3695.7365679999994</v>
      </c>
    </row>
    <row r="93" spans="1:117">
      <c r="A93" t="s">
        <v>135</v>
      </c>
      <c r="B93">
        <v>0</v>
      </c>
      <c r="C93">
        <v>0</v>
      </c>
      <c r="D93">
        <v>33.491166</v>
      </c>
      <c r="E93">
        <v>0</v>
      </c>
      <c r="F93">
        <v>0</v>
      </c>
      <c r="G93">
        <v>68.537259000000006</v>
      </c>
      <c r="H93">
        <v>0</v>
      </c>
      <c r="I93">
        <v>0</v>
      </c>
      <c r="J93">
        <v>26.203021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21.331529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20.731850000000001</v>
      </c>
      <c r="W93">
        <v>42.49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25.742227</v>
      </c>
      <c r="AG93">
        <v>41.891762999999997</v>
      </c>
      <c r="AH93">
        <v>161.85069200000001</v>
      </c>
      <c r="AI93">
        <v>33.479892</v>
      </c>
      <c r="AJ93">
        <v>0</v>
      </c>
      <c r="AK93">
        <v>55.603538</v>
      </c>
      <c r="AL93">
        <v>79.364599999999996</v>
      </c>
      <c r="AM93">
        <v>13.712118</v>
      </c>
      <c r="AN93">
        <v>1.0885579999999999</v>
      </c>
      <c r="AO93">
        <v>19.11</v>
      </c>
      <c r="AP93">
        <v>12.169499999999999</v>
      </c>
      <c r="AQ93">
        <v>34.762357999999999</v>
      </c>
      <c r="AR93">
        <v>47.472000000000001</v>
      </c>
      <c r="AS93">
        <v>33.873497</v>
      </c>
      <c r="AT93">
        <v>20.001799999999999</v>
      </c>
      <c r="AU93">
        <v>0</v>
      </c>
      <c r="AV93">
        <v>5.5818599999999998</v>
      </c>
      <c r="AW93">
        <v>0</v>
      </c>
      <c r="AX93">
        <v>57.646644999999999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3694.3421679999992</v>
      </c>
    </row>
    <row r="94" spans="1:117">
      <c r="A94" t="s">
        <v>136</v>
      </c>
      <c r="B94">
        <v>0</v>
      </c>
      <c r="C94">
        <v>0</v>
      </c>
      <c r="D94">
        <v>33.491166</v>
      </c>
      <c r="E94">
        <v>0</v>
      </c>
      <c r="F94">
        <v>0</v>
      </c>
      <c r="G94">
        <v>68.537259000000006</v>
      </c>
      <c r="H94">
        <v>0</v>
      </c>
      <c r="I94">
        <v>0</v>
      </c>
      <c r="J94">
        <v>26.203021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21.331529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20.731850000000001</v>
      </c>
      <c r="W94">
        <v>42.49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25.742227</v>
      </c>
      <c r="AG94">
        <v>41.891762999999997</v>
      </c>
      <c r="AH94">
        <v>161.85069200000001</v>
      </c>
      <c r="AI94">
        <v>33.479892</v>
      </c>
      <c r="AJ94">
        <v>0</v>
      </c>
      <c r="AK94">
        <v>55.603538</v>
      </c>
      <c r="AL94">
        <v>79.364599999999996</v>
      </c>
      <c r="AM94">
        <v>13.712118</v>
      </c>
      <c r="AN94">
        <v>1.0885579999999999</v>
      </c>
      <c r="AO94">
        <v>19.11</v>
      </c>
      <c r="AP94">
        <v>12.169499999999999</v>
      </c>
      <c r="AQ94">
        <v>34.762357999999999</v>
      </c>
      <c r="AR94">
        <v>47.472000000000001</v>
      </c>
      <c r="AS94">
        <v>33.873497</v>
      </c>
      <c r="AT94">
        <v>20.001799999999999</v>
      </c>
      <c r="AU94">
        <v>0</v>
      </c>
      <c r="AV94">
        <v>5.5818599999999998</v>
      </c>
      <c r="AW94">
        <v>0</v>
      </c>
      <c r="AX94">
        <v>57.646644999999999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3694.3421679999992</v>
      </c>
    </row>
    <row r="95" spans="1:117">
      <c r="A95" t="s">
        <v>137</v>
      </c>
      <c r="B95">
        <v>0</v>
      </c>
      <c r="C95">
        <v>0</v>
      </c>
      <c r="D95">
        <v>33.491166</v>
      </c>
      <c r="E95">
        <v>0</v>
      </c>
      <c r="F95">
        <v>0</v>
      </c>
      <c r="G95">
        <v>68.537259000000006</v>
      </c>
      <c r="H95">
        <v>0</v>
      </c>
      <c r="I95">
        <v>0</v>
      </c>
      <c r="J95">
        <v>26.203021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21.331529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20.731850000000001</v>
      </c>
      <c r="W95">
        <v>42.49</v>
      </c>
      <c r="X95">
        <v>147.515625</v>
      </c>
      <c r="Y95">
        <v>0</v>
      </c>
      <c r="Z95">
        <v>19.6614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25.742227</v>
      </c>
      <c r="AG95">
        <v>41.891762999999997</v>
      </c>
      <c r="AH95">
        <v>160.017672</v>
      </c>
      <c r="AI95">
        <v>33.479892</v>
      </c>
      <c r="AJ95">
        <v>0</v>
      </c>
      <c r="AK95">
        <v>55.603538</v>
      </c>
      <c r="AL95">
        <v>79.364599999999996</v>
      </c>
      <c r="AM95">
        <v>13.712118</v>
      </c>
      <c r="AN95">
        <v>1.0885579999999999</v>
      </c>
      <c r="AO95">
        <v>19.11</v>
      </c>
      <c r="AP95">
        <v>12.169499999999999</v>
      </c>
      <c r="AQ95">
        <v>34.762357999999999</v>
      </c>
      <c r="AR95">
        <v>47.472000000000001</v>
      </c>
      <c r="AS95">
        <v>33.873497</v>
      </c>
      <c r="AT95">
        <v>20.001799999999999</v>
      </c>
      <c r="AU95">
        <v>0</v>
      </c>
      <c r="AV95">
        <v>5.5818599999999998</v>
      </c>
      <c r="AW95">
        <v>0</v>
      </c>
      <c r="AX95">
        <v>57.646644999999999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3690.8331009999993</v>
      </c>
    </row>
    <row r="96" spans="1:117">
      <c r="A96" t="s">
        <v>138</v>
      </c>
      <c r="B96">
        <v>0</v>
      </c>
      <c r="C96">
        <v>0</v>
      </c>
      <c r="D96">
        <v>33.491166</v>
      </c>
      <c r="E96">
        <v>0</v>
      </c>
      <c r="F96">
        <v>0</v>
      </c>
      <c r="G96">
        <v>68.537259000000006</v>
      </c>
      <c r="H96">
        <v>0</v>
      </c>
      <c r="I96">
        <v>0</v>
      </c>
      <c r="J96">
        <v>26.203021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21.331529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20.731850000000001</v>
      </c>
      <c r="W96">
        <v>42.49</v>
      </c>
      <c r="X96">
        <v>147.515625</v>
      </c>
      <c r="Y96">
        <v>0</v>
      </c>
      <c r="Z96">
        <v>19.6614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25.742227</v>
      </c>
      <c r="AG96">
        <v>41.891762999999997</v>
      </c>
      <c r="AH96">
        <v>160.017672</v>
      </c>
      <c r="AI96">
        <v>33.479892</v>
      </c>
      <c r="AJ96">
        <v>0</v>
      </c>
      <c r="AK96">
        <v>55.603538</v>
      </c>
      <c r="AL96">
        <v>79.364599999999996</v>
      </c>
      <c r="AM96">
        <v>13.712118</v>
      </c>
      <c r="AN96">
        <v>1.0885579999999999</v>
      </c>
      <c r="AO96">
        <v>19.11</v>
      </c>
      <c r="AP96">
        <v>12.169499999999999</v>
      </c>
      <c r="AQ96">
        <v>34.762357999999999</v>
      </c>
      <c r="AR96">
        <v>47.472000000000001</v>
      </c>
      <c r="AS96">
        <v>33.873497</v>
      </c>
      <c r="AT96">
        <v>20.001799999999999</v>
      </c>
      <c r="AU96">
        <v>0</v>
      </c>
      <c r="AV96">
        <v>5.5818599999999998</v>
      </c>
      <c r="AW96">
        <v>0</v>
      </c>
      <c r="AX96">
        <v>57.646644999999999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3690.8331009999993</v>
      </c>
    </row>
    <row r="97" spans="1:117">
      <c r="A97" t="s">
        <v>139</v>
      </c>
      <c r="B97">
        <v>0</v>
      </c>
      <c r="C97">
        <v>0</v>
      </c>
      <c r="D97">
        <v>33.491166</v>
      </c>
      <c r="E97">
        <v>0</v>
      </c>
      <c r="F97">
        <v>0</v>
      </c>
      <c r="G97">
        <v>68.537259000000006</v>
      </c>
      <c r="H97">
        <v>0</v>
      </c>
      <c r="I97">
        <v>0</v>
      </c>
      <c r="J97">
        <v>26.203021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21.331529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20.731850000000001</v>
      </c>
      <c r="W97">
        <v>42.49</v>
      </c>
      <c r="X97">
        <v>147.515625</v>
      </c>
      <c r="Y97">
        <v>0</v>
      </c>
      <c r="Z97">
        <v>19.6614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25.742227</v>
      </c>
      <c r="AG97">
        <v>41.891762999999997</v>
      </c>
      <c r="AH97">
        <v>160.017672</v>
      </c>
      <c r="AI97">
        <v>48.211044999999999</v>
      </c>
      <c r="AJ97">
        <v>0</v>
      </c>
      <c r="AK97">
        <v>55.603538</v>
      </c>
      <c r="AL97">
        <v>79.364599999999996</v>
      </c>
      <c r="AM97">
        <v>13.712118</v>
      </c>
      <c r="AN97">
        <v>1.0885579999999999</v>
      </c>
      <c r="AO97">
        <v>19.11</v>
      </c>
      <c r="AP97">
        <v>12.169499999999999</v>
      </c>
      <c r="AQ97">
        <v>34.762357999999999</v>
      </c>
      <c r="AR97">
        <v>47.472000000000001</v>
      </c>
      <c r="AS97">
        <v>33.873497</v>
      </c>
      <c r="AT97">
        <v>20.001799999999999</v>
      </c>
      <c r="AU97">
        <v>0</v>
      </c>
      <c r="AV97">
        <v>5.5818599999999998</v>
      </c>
      <c r="AW97">
        <v>0</v>
      </c>
      <c r="AX97">
        <v>57.646644999999999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3705.5642539999994</v>
      </c>
    </row>
    <row r="98" spans="1:117">
      <c r="A98" t="s">
        <v>140</v>
      </c>
      <c r="B98">
        <v>0</v>
      </c>
      <c r="C98">
        <v>0</v>
      </c>
      <c r="D98">
        <v>33.491166</v>
      </c>
      <c r="E98">
        <v>0</v>
      </c>
      <c r="F98">
        <v>0</v>
      </c>
      <c r="G98">
        <v>68.537259000000006</v>
      </c>
      <c r="H98">
        <v>0</v>
      </c>
      <c r="I98">
        <v>0</v>
      </c>
      <c r="J98">
        <v>26.203021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21.331529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20.731850000000001</v>
      </c>
      <c r="W98">
        <v>42.49</v>
      </c>
      <c r="X98">
        <v>147.515625</v>
      </c>
      <c r="Y98">
        <v>0</v>
      </c>
      <c r="Z98">
        <v>19.6614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25.742227</v>
      </c>
      <c r="AG98">
        <v>41.891762999999997</v>
      </c>
      <c r="AH98">
        <v>160.017672</v>
      </c>
      <c r="AI98">
        <v>48.211044999999999</v>
      </c>
      <c r="AJ98">
        <v>0</v>
      </c>
      <c r="AK98">
        <v>55.603538</v>
      </c>
      <c r="AL98">
        <v>79.364599999999996</v>
      </c>
      <c r="AM98">
        <v>13.712118</v>
      </c>
      <c r="AN98">
        <v>1.0885579999999999</v>
      </c>
      <c r="AO98">
        <v>19.11</v>
      </c>
      <c r="AP98">
        <v>12.169499999999999</v>
      </c>
      <c r="AQ98">
        <v>34.762357999999999</v>
      </c>
      <c r="AR98">
        <v>47.472000000000001</v>
      </c>
      <c r="AS98">
        <v>33.873497</v>
      </c>
      <c r="AT98">
        <v>20.001799999999999</v>
      </c>
      <c r="AU98">
        <v>0</v>
      </c>
      <c r="AV98">
        <v>5.5818599999999998</v>
      </c>
      <c r="AW98">
        <v>0</v>
      </c>
      <c r="AX98">
        <v>57.646644999999999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3705.5642539999994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0.85625748049999861</v>
      </c>
      <c r="E99">
        <f t="shared" si="2"/>
        <v>0</v>
      </c>
      <c r="F99">
        <f t="shared" si="2"/>
        <v>0</v>
      </c>
      <c r="G99">
        <f t="shared" si="2"/>
        <v>1.6397107217499991</v>
      </c>
      <c r="H99">
        <f t="shared" si="2"/>
        <v>0</v>
      </c>
      <c r="I99">
        <f t="shared" si="2"/>
        <v>0</v>
      </c>
      <c r="J99">
        <f t="shared" si="2"/>
        <v>1.5459782180000023</v>
      </c>
      <c r="K99">
        <f t="shared" si="2"/>
        <v>16.517976336000018</v>
      </c>
      <c r="L99">
        <f t="shared" si="2"/>
        <v>15.789458160000027</v>
      </c>
      <c r="M99">
        <f t="shared" si="2"/>
        <v>2.1850029509999973</v>
      </c>
      <c r="N99">
        <f t="shared" si="2"/>
        <v>2.870200800000005</v>
      </c>
      <c r="O99">
        <f t="shared" si="2"/>
        <v>3.0070869840000052</v>
      </c>
      <c r="P99">
        <f t="shared" si="2"/>
        <v>3.4080781439999996</v>
      </c>
      <c r="Q99">
        <f t="shared" si="2"/>
        <v>0.50503836000000046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10.050479999999991</v>
      </c>
      <c r="V99">
        <f t="shared" si="2"/>
        <v>0.49756439999999885</v>
      </c>
      <c r="W99">
        <f t="shared" si="2"/>
        <v>1.0235537499999985</v>
      </c>
      <c r="X99">
        <f t="shared" si="2"/>
        <v>3.540375</v>
      </c>
      <c r="Y99">
        <f t="shared" si="2"/>
        <v>0</v>
      </c>
      <c r="Z99">
        <f t="shared" si="2"/>
        <v>0.36865125000000015</v>
      </c>
      <c r="AA99">
        <f t="shared" si="2"/>
        <v>1.0094398799999991</v>
      </c>
      <c r="AB99">
        <f t="shared" si="2"/>
        <v>1.0047496080000013</v>
      </c>
      <c r="AC99">
        <f t="shared" si="2"/>
        <v>0.73849634400000119</v>
      </c>
      <c r="AD99">
        <f t="shared" si="2"/>
        <v>0.92067623925000153</v>
      </c>
      <c r="AE99">
        <f t="shared" si="2"/>
        <v>1.2476930159999982</v>
      </c>
      <c r="AF99">
        <f t="shared" si="2"/>
        <v>0.35544867674999964</v>
      </c>
      <c r="AG99">
        <f t="shared" si="2"/>
        <v>1.0054023120000013</v>
      </c>
      <c r="AH99">
        <f t="shared" si="2"/>
        <v>3.8459231879999991</v>
      </c>
      <c r="AI99">
        <f t="shared" si="2"/>
        <v>0.66502985974999962</v>
      </c>
      <c r="AJ99">
        <f t="shared" si="2"/>
        <v>0</v>
      </c>
      <c r="AK99">
        <f t="shared" si="2"/>
        <v>1.3344849120000006</v>
      </c>
      <c r="AL99">
        <f t="shared" si="2"/>
        <v>1.8454012500000028</v>
      </c>
      <c r="AM99">
        <f t="shared" si="2"/>
        <v>0.27234645449999956</v>
      </c>
      <c r="AN99">
        <f t="shared" si="2"/>
        <v>2.5581113000000041E-2</v>
      </c>
      <c r="AO99">
        <f t="shared" si="2"/>
        <v>0.49061249999999884</v>
      </c>
      <c r="AP99">
        <f t="shared" si="2"/>
        <v>0.24963487499999962</v>
      </c>
      <c r="AQ99">
        <f t="shared" si="2"/>
        <v>0.52906489399999956</v>
      </c>
      <c r="AR99">
        <f t="shared" si="2"/>
        <v>1.1525760000000009</v>
      </c>
      <c r="AS99">
        <f t="shared" si="2"/>
        <v>0.81508101900000085</v>
      </c>
      <c r="AT99">
        <f t="shared" si="2"/>
        <v>0.4800432</v>
      </c>
      <c r="AU99">
        <f t="shared" si="2"/>
        <v>0</v>
      </c>
      <c r="AV99">
        <f t="shared" si="2"/>
        <v>0.10047348000000009</v>
      </c>
      <c r="AW99">
        <f t="shared" si="2"/>
        <v>1.1518867E-2</v>
      </c>
      <c r="AX99">
        <f t="shared" si="2"/>
        <v>0.46466689825000007</v>
      </c>
      <c r="AY99">
        <f t="shared" ref="AY99:DM99" si="3">SUM(AY3:AY98)/4000</f>
        <v>5.258586300000008E-2</v>
      </c>
      <c r="AZ99">
        <f t="shared" si="3"/>
        <v>6.2197106000000113E-2</v>
      </c>
      <c r="BA99">
        <f t="shared" si="3"/>
        <v>4.2539526000000001E-2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87.630562204750035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16.6587</v>
      </c>
      <c r="H3">
        <v>0</v>
      </c>
      <c r="I3">
        <v>0</v>
      </c>
      <c r="J3">
        <v>20</v>
      </c>
      <c r="K3">
        <v>688.24901399999999</v>
      </c>
      <c r="L3">
        <v>657.88990000000001</v>
      </c>
      <c r="M3">
        <v>89.266598999999999</v>
      </c>
      <c r="N3">
        <v>119.59</v>
      </c>
      <c r="O3">
        <v>125.29529100000001</v>
      </c>
      <c r="P3">
        <v>142</v>
      </c>
      <c r="Q3">
        <v>20.755001</v>
      </c>
      <c r="R3">
        <v>43.05</v>
      </c>
      <c r="S3">
        <v>26.717787000000001</v>
      </c>
      <c r="T3">
        <v>0.81</v>
      </c>
      <c r="U3">
        <v>418.20819999999998</v>
      </c>
      <c r="V3">
        <v>20.73</v>
      </c>
      <c r="W3">
        <v>41.856608999999999</v>
      </c>
      <c r="X3">
        <v>147.5155</v>
      </c>
      <c r="Y3">
        <v>0</v>
      </c>
      <c r="Z3">
        <v>19.6614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17.504714</v>
      </c>
      <c r="AG3">
        <v>41.891762999999997</v>
      </c>
      <c r="AH3">
        <v>160.017672</v>
      </c>
      <c r="AI3">
        <v>30.801500999999998</v>
      </c>
      <c r="AJ3">
        <v>0</v>
      </c>
      <c r="AK3">
        <v>55.603538</v>
      </c>
      <c r="AL3">
        <v>77.853999999999999</v>
      </c>
      <c r="AM3">
        <v>16.588864999999998</v>
      </c>
      <c r="AN3">
        <v>1.0885579999999999</v>
      </c>
      <c r="AO3">
        <v>26.46</v>
      </c>
      <c r="AP3">
        <v>8.3264999999999993</v>
      </c>
      <c r="AQ3">
        <v>34.492880999999997</v>
      </c>
      <c r="AR3">
        <v>47.472000000000001</v>
      </c>
      <c r="AS3">
        <v>34.579194000000001</v>
      </c>
      <c r="AT3">
        <v>17.383642999999999</v>
      </c>
      <c r="AU3">
        <v>0</v>
      </c>
      <c r="AV3">
        <v>0</v>
      </c>
      <c r="AW3">
        <v>6.59E-2</v>
      </c>
      <c r="AX3">
        <v>0</v>
      </c>
      <c r="AY3">
        <v>2.1844579999999998</v>
      </c>
      <c r="AZ3">
        <v>2.429119</v>
      </c>
      <c r="BA3">
        <v>1.7666820000000001</v>
      </c>
      <c r="BB3">
        <v>1.4417500000000001</v>
      </c>
      <c r="BC3">
        <v>68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3449.1555700000004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16.6587</v>
      </c>
      <c r="H4">
        <v>0</v>
      </c>
      <c r="I4">
        <v>0</v>
      </c>
      <c r="J4">
        <v>20</v>
      </c>
      <c r="K4">
        <v>688.24901399999999</v>
      </c>
      <c r="L4">
        <v>657.88990000000001</v>
      </c>
      <c r="M4">
        <v>89.266600999999994</v>
      </c>
      <c r="N4">
        <v>119.59</v>
      </c>
      <c r="O4">
        <v>125.29529100000001</v>
      </c>
      <c r="P4">
        <v>142</v>
      </c>
      <c r="Q4">
        <v>20.755001</v>
      </c>
      <c r="R4">
        <v>43.05</v>
      </c>
      <c r="S4">
        <v>26.717787000000001</v>
      </c>
      <c r="T4">
        <v>0.81</v>
      </c>
      <c r="U4">
        <v>418.77</v>
      </c>
      <c r="V4">
        <v>20.73</v>
      </c>
      <c r="W4">
        <v>41.883000000000003</v>
      </c>
      <c r="X4">
        <v>147.5155</v>
      </c>
      <c r="Y4">
        <v>0</v>
      </c>
      <c r="Z4">
        <v>19.6614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17.504714</v>
      </c>
      <c r="AG4">
        <v>41.891762999999997</v>
      </c>
      <c r="AH4">
        <v>160.017672</v>
      </c>
      <c r="AI4">
        <v>30.801500999999998</v>
      </c>
      <c r="AJ4">
        <v>0</v>
      </c>
      <c r="AK4">
        <v>55.603538</v>
      </c>
      <c r="AL4">
        <v>77.853999999999999</v>
      </c>
      <c r="AM4">
        <v>16.588864999999998</v>
      </c>
      <c r="AN4">
        <v>1.0885579999999999</v>
      </c>
      <c r="AO4">
        <v>26.46</v>
      </c>
      <c r="AP4">
        <v>8.3264999999999993</v>
      </c>
      <c r="AQ4">
        <v>34.492880999999997</v>
      </c>
      <c r="AR4">
        <v>47.472000000000001</v>
      </c>
      <c r="AS4">
        <v>34.579194000000001</v>
      </c>
      <c r="AT4">
        <v>15.366749</v>
      </c>
      <c r="AU4">
        <v>0</v>
      </c>
      <c r="AV4">
        <v>0</v>
      </c>
      <c r="AW4">
        <v>6.59E-2</v>
      </c>
      <c r="AX4">
        <v>0</v>
      </c>
      <c r="AY4">
        <v>2.1844579999999998</v>
      </c>
      <c r="AZ4">
        <v>2.429119</v>
      </c>
      <c r="BA4">
        <v>1.7666820000000001</v>
      </c>
      <c r="BB4">
        <v>1.4417500000000001</v>
      </c>
      <c r="BC4">
        <v>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3446.7268690000001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16.6587</v>
      </c>
      <c r="H5">
        <v>0</v>
      </c>
      <c r="I5">
        <v>0</v>
      </c>
      <c r="J5">
        <v>20</v>
      </c>
      <c r="K5">
        <v>688.24901399999999</v>
      </c>
      <c r="L5">
        <v>657.88990000000001</v>
      </c>
      <c r="M5">
        <v>89.266600999999994</v>
      </c>
      <c r="N5">
        <v>119.59</v>
      </c>
      <c r="O5">
        <v>125.29529100000001</v>
      </c>
      <c r="P5">
        <v>142</v>
      </c>
      <c r="Q5">
        <v>20.755001</v>
      </c>
      <c r="R5">
        <v>43.05</v>
      </c>
      <c r="S5">
        <v>26.717787000000001</v>
      </c>
      <c r="T5">
        <v>0.81</v>
      </c>
      <c r="U5">
        <v>418.77</v>
      </c>
      <c r="V5">
        <v>20.73</v>
      </c>
      <c r="W5">
        <v>41.883000000000003</v>
      </c>
      <c r="X5">
        <v>147.5155</v>
      </c>
      <c r="Y5">
        <v>0</v>
      </c>
      <c r="Z5">
        <v>19.6614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17.504714</v>
      </c>
      <c r="AG5">
        <v>41.891762999999997</v>
      </c>
      <c r="AH5">
        <v>160.017672</v>
      </c>
      <c r="AI5">
        <v>20.087935999999999</v>
      </c>
      <c r="AJ5">
        <v>0</v>
      </c>
      <c r="AK5">
        <v>55.603538</v>
      </c>
      <c r="AL5">
        <v>77.853999999999999</v>
      </c>
      <c r="AM5">
        <v>16.588864999999998</v>
      </c>
      <c r="AN5">
        <v>1.0885579999999999</v>
      </c>
      <c r="AO5">
        <v>26.46</v>
      </c>
      <c r="AP5">
        <v>8.3264999999999993</v>
      </c>
      <c r="AQ5">
        <v>34.492880999999997</v>
      </c>
      <c r="AR5">
        <v>47.472000000000001</v>
      </c>
      <c r="AS5">
        <v>34.579194000000001</v>
      </c>
      <c r="AT5">
        <v>13.812291999999999</v>
      </c>
      <c r="AU5">
        <v>0</v>
      </c>
      <c r="AV5">
        <v>0</v>
      </c>
      <c r="AW5">
        <v>6.59E-2</v>
      </c>
      <c r="AX5">
        <v>0</v>
      </c>
      <c r="AY5">
        <v>2.1844579999999998</v>
      </c>
      <c r="AZ5">
        <v>2.429119</v>
      </c>
      <c r="BA5">
        <v>1.7666820000000001</v>
      </c>
      <c r="BB5">
        <v>1.4417500000000001</v>
      </c>
      <c r="BC5">
        <v>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3430.4588470000003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16.6587</v>
      </c>
      <c r="H6">
        <v>0</v>
      </c>
      <c r="I6">
        <v>0</v>
      </c>
      <c r="J6">
        <v>20</v>
      </c>
      <c r="K6">
        <v>688.24901399999999</v>
      </c>
      <c r="L6">
        <v>657.88990000000001</v>
      </c>
      <c r="M6">
        <v>89.266600999999994</v>
      </c>
      <c r="N6">
        <v>119.59</v>
      </c>
      <c r="O6">
        <v>125.29529100000001</v>
      </c>
      <c r="P6">
        <v>142</v>
      </c>
      <c r="Q6">
        <v>20.755001</v>
      </c>
      <c r="R6">
        <v>43.05</v>
      </c>
      <c r="S6">
        <v>26.717787000000001</v>
      </c>
      <c r="T6">
        <v>0.81</v>
      </c>
      <c r="U6">
        <v>418.77</v>
      </c>
      <c r="V6">
        <v>20.73</v>
      </c>
      <c r="W6">
        <v>41.883000000000003</v>
      </c>
      <c r="X6">
        <v>147.5155</v>
      </c>
      <c r="Y6">
        <v>0</v>
      </c>
      <c r="Z6">
        <v>19.6614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17.504714</v>
      </c>
      <c r="AG6">
        <v>41.891762999999997</v>
      </c>
      <c r="AH6">
        <v>160.017672</v>
      </c>
      <c r="AI6">
        <v>20.087935999999999</v>
      </c>
      <c r="AJ6">
        <v>0</v>
      </c>
      <c r="AK6">
        <v>55.603538</v>
      </c>
      <c r="AL6">
        <v>77.853999999999999</v>
      </c>
      <c r="AM6">
        <v>16.588864999999998</v>
      </c>
      <c r="AN6">
        <v>1.0885579999999999</v>
      </c>
      <c r="AO6">
        <v>26.46</v>
      </c>
      <c r="AP6">
        <v>8.3264999999999993</v>
      </c>
      <c r="AQ6">
        <v>34.492880999999997</v>
      </c>
      <c r="AR6">
        <v>47.472000000000001</v>
      </c>
      <c r="AS6">
        <v>34.579194000000001</v>
      </c>
      <c r="AT6">
        <v>15.187336</v>
      </c>
      <c r="AU6">
        <v>0</v>
      </c>
      <c r="AV6">
        <v>0</v>
      </c>
      <c r="AW6">
        <v>6.59E-2</v>
      </c>
      <c r="AX6">
        <v>0</v>
      </c>
      <c r="AY6">
        <v>2.1844579999999998</v>
      </c>
      <c r="AZ6">
        <v>2.429119</v>
      </c>
      <c r="BA6">
        <v>1.7666820000000001</v>
      </c>
      <c r="BB6">
        <v>1.4417500000000001</v>
      </c>
      <c r="BC6">
        <v>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3430.8338910000002</v>
      </c>
    </row>
    <row r="7" spans="1:117">
      <c r="A7" t="s">
        <v>49</v>
      </c>
      <c r="B7">
        <v>0</v>
      </c>
      <c r="C7">
        <v>0</v>
      </c>
      <c r="D7">
        <v>10.29</v>
      </c>
      <c r="E7">
        <v>0</v>
      </c>
      <c r="F7">
        <v>0</v>
      </c>
      <c r="G7">
        <v>19.36</v>
      </c>
      <c r="H7">
        <v>0</v>
      </c>
      <c r="I7">
        <v>0</v>
      </c>
      <c r="J7">
        <v>20</v>
      </c>
      <c r="K7">
        <v>688.24901399999999</v>
      </c>
      <c r="L7">
        <v>657.88990000000001</v>
      </c>
      <c r="M7">
        <v>89.266600999999994</v>
      </c>
      <c r="N7">
        <v>119.59</v>
      </c>
      <c r="O7">
        <v>125.29529100000001</v>
      </c>
      <c r="P7">
        <v>142</v>
      </c>
      <c r="Q7">
        <v>20.755001</v>
      </c>
      <c r="R7">
        <v>43.05</v>
      </c>
      <c r="S7">
        <v>26.717787000000001</v>
      </c>
      <c r="T7">
        <v>0.81</v>
      </c>
      <c r="U7">
        <v>418.77</v>
      </c>
      <c r="V7">
        <v>20.73</v>
      </c>
      <c r="W7">
        <v>41.883000000000003</v>
      </c>
      <c r="X7">
        <v>147.5155</v>
      </c>
      <c r="Y7">
        <v>0</v>
      </c>
      <c r="Z7">
        <v>19.6614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17.504714</v>
      </c>
      <c r="AG7">
        <v>41.891762999999997</v>
      </c>
      <c r="AH7">
        <v>160.017672</v>
      </c>
      <c r="AI7">
        <v>20.087935999999999</v>
      </c>
      <c r="AJ7">
        <v>0</v>
      </c>
      <c r="AK7">
        <v>55.603538</v>
      </c>
      <c r="AL7">
        <v>78.435000000000002</v>
      </c>
      <c r="AM7">
        <v>16.588864999999998</v>
      </c>
      <c r="AN7">
        <v>1.0885579999999999</v>
      </c>
      <c r="AO7">
        <v>26.46</v>
      </c>
      <c r="AP7">
        <v>8.3264999999999993</v>
      </c>
      <c r="AQ7">
        <v>34.492880999999997</v>
      </c>
      <c r="AR7">
        <v>47.472000000000001</v>
      </c>
      <c r="AS7">
        <v>34.579194000000001</v>
      </c>
      <c r="AT7">
        <v>11.939394</v>
      </c>
      <c r="AU7">
        <v>0</v>
      </c>
      <c r="AV7">
        <v>1.56</v>
      </c>
      <c r="AW7">
        <v>0</v>
      </c>
      <c r="AX7">
        <v>0</v>
      </c>
      <c r="AY7">
        <v>2.1844579999999998</v>
      </c>
      <c r="AZ7">
        <v>2.429119</v>
      </c>
      <c r="BA7">
        <v>1.7666820000000001</v>
      </c>
      <c r="BB7">
        <v>1.4417500000000001</v>
      </c>
      <c r="BC7">
        <v>59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3439.652349</v>
      </c>
    </row>
    <row r="8" spans="1:117">
      <c r="A8" t="s">
        <v>50</v>
      </c>
      <c r="B8">
        <v>0</v>
      </c>
      <c r="C8">
        <v>0</v>
      </c>
      <c r="D8">
        <v>10.29</v>
      </c>
      <c r="E8">
        <v>0</v>
      </c>
      <c r="F8">
        <v>0</v>
      </c>
      <c r="G8">
        <v>19.36</v>
      </c>
      <c r="H8">
        <v>0</v>
      </c>
      <c r="I8">
        <v>0</v>
      </c>
      <c r="J8">
        <v>20</v>
      </c>
      <c r="K8">
        <v>688.24901399999999</v>
      </c>
      <c r="L8">
        <v>657.88990000000001</v>
      </c>
      <c r="M8">
        <v>89.266600999999994</v>
      </c>
      <c r="N8">
        <v>119.59</v>
      </c>
      <c r="O8">
        <v>125.29529100000001</v>
      </c>
      <c r="P8">
        <v>142</v>
      </c>
      <c r="Q8">
        <v>20.755001</v>
      </c>
      <c r="R8">
        <v>43.05</v>
      </c>
      <c r="S8">
        <v>26.717787000000001</v>
      </c>
      <c r="T8">
        <v>0.81</v>
      </c>
      <c r="U8">
        <v>418.77</v>
      </c>
      <c r="V8">
        <v>20.73</v>
      </c>
      <c r="W8">
        <v>41.883000000000003</v>
      </c>
      <c r="X8">
        <v>147.5155</v>
      </c>
      <c r="Y8">
        <v>0</v>
      </c>
      <c r="Z8">
        <v>19.6614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17.504714</v>
      </c>
      <c r="AG8">
        <v>41.891762999999997</v>
      </c>
      <c r="AH8">
        <v>160.017672</v>
      </c>
      <c r="AI8">
        <v>20.087935999999999</v>
      </c>
      <c r="AJ8">
        <v>0</v>
      </c>
      <c r="AK8">
        <v>55.603538</v>
      </c>
      <c r="AL8">
        <v>78.435000000000002</v>
      </c>
      <c r="AM8">
        <v>16.588864999999998</v>
      </c>
      <c r="AN8">
        <v>1.0885579999999999</v>
      </c>
      <c r="AO8">
        <v>26.46</v>
      </c>
      <c r="AP8">
        <v>8.3264999999999993</v>
      </c>
      <c r="AQ8">
        <v>34.492880999999997</v>
      </c>
      <c r="AR8">
        <v>47.472000000000001</v>
      </c>
      <c r="AS8">
        <v>34.579194000000001</v>
      </c>
      <c r="AT8">
        <v>13.376391999999999</v>
      </c>
      <c r="AU8">
        <v>0</v>
      </c>
      <c r="AV8">
        <v>1.56</v>
      </c>
      <c r="AW8">
        <v>0</v>
      </c>
      <c r="AX8">
        <v>0</v>
      </c>
      <c r="AY8">
        <v>2.1844579999999998</v>
      </c>
      <c r="AZ8">
        <v>2.429119</v>
      </c>
      <c r="BA8">
        <v>1.7666820000000001</v>
      </c>
      <c r="BB8">
        <v>1.4417500000000001</v>
      </c>
      <c r="BC8">
        <v>56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3438.0893470000001</v>
      </c>
    </row>
    <row r="9" spans="1:117">
      <c r="A9" t="s">
        <v>51</v>
      </c>
      <c r="B9">
        <v>0</v>
      </c>
      <c r="C9">
        <v>0</v>
      </c>
      <c r="D9">
        <v>10.29</v>
      </c>
      <c r="E9">
        <v>0</v>
      </c>
      <c r="F9">
        <v>0</v>
      </c>
      <c r="G9">
        <v>19.36</v>
      </c>
      <c r="H9">
        <v>0</v>
      </c>
      <c r="I9">
        <v>0</v>
      </c>
      <c r="J9">
        <v>20</v>
      </c>
      <c r="K9">
        <v>644.58929999999998</v>
      </c>
      <c r="L9">
        <v>657.88990000000001</v>
      </c>
      <c r="M9">
        <v>89.266600999999994</v>
      </c>
      <c r="N9">
        <v>119.59</v>
      </c>
      <c r="O9">
        <v>125.29529100000001</v>
      </c>
      <c r="P9">
        <v>142</v>
      </c>
      <c r="Q9">
        <v>20.755001</v>
      </c>
      <c r="R9">
        <v>43.05</v>
      </c>
      <c r="S9">
        <v>26.717787000000001</v>
      </c>
      <c r="T9">
        <v>0.81</v>
      </c>
      <c r="U9">
        <v>418.77</v>
      </c>
      <c r="V9">
        <v>20.73</v>
      </c>
      <c r="W9">
        <v>41.883000000000003</v>
      </c>
      <c r="X9">
        <v>147.5155</v>
      </c>
      <c r="Y9">
        <v>0</v>
      </c>
      <c r="Z9">
        <v>19.6614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17.504714</v>
      </c>
      <c r="AG9">
        <v>41.891762999999997</v>
      </c>
      <c r="AH9">
        <v>160.017672</v>
      </c>
      <c r="AI9">
        <v>30.801500999999998</v>
      </c>
      <c r="AJ9">
        <v>0</v>
      </c>
      <c r="AK9">
        <v>55.603538</v>
      </c>
      <c r="AL9">
        <v>78.435000000000002</v>
      </c>
      <c r="AM9">
        <v>16.588864999999998</v>
      </c>
      <c r="AN9">
        <v>1.0885579999999999</v>
      </c>
      <c r="AO9">
        <v>26.46</v>
      </c>
      <c r="AP9">
        <v>8.3264999999999993</v>
      </c>
      <c r="AQ9">
        <v>34.492880999999997</v>
      </c>
      <c r="AR9">
        <v>51.887999999999998</v>
      </c>
      <c r="AS9">
        <v>34.579194000000001</v>
      </c>
      <c r="AT9">
        <v>11.332222</v>
      </c>
      <c r="AU9">
        <v>0</v>
      </c>
      <c r="AV9">
        <v>1.56</v>
      </c>
      <c r="AW9">
        <v>0</v>
      </c>
      <c r="AX9">
        <v>0</v>
      </c>
      <c r="AY9">
        <v>2.1844579999999998</v>
      </c>
      <c r="AZ9">
        <v>2.429119</v>
      </c>
      <c r="BA9">
        <v>1.7666820000000001</v>
      </c>
      <c r="BB9">
        <v>1.4417500000000001</v>
      </c>
      <c r="BC9">
        <v>47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3398.5150279999993</v>
      </c>
    </row>
    <row r="10" spans="1:117">
      <c r="A10" t="s">
        <v>52</v>
      </c>
      <c r="B10">
        <v>0</v>
      </c>
      <c r="C10">
        <v>0</v>
      </c>
      <c r="D10">
        <v>10.29</v>
      </c>
      <c r="E10">
        <v>0</v>
      </c>
      <c r="F10">
        <v>0</v>
      </c>
      <c r="G10">
        <v>19.36</v>
      </c>
      <c r="H10">
        <v>0</v>
      </c>
      <c r="I10">
        <v>0</v>
      </c>
      <c r="J10">
        <v>20</v>
      </c>
      <c r="K10">
        <v>594.58929999999998</v>
      </c>
      <c r="L10">
        <v>657.88990000000001</v>
      </c>
      <c r="M10">
        <v>89.266600999999994</v>
      </c>
      <c r="N10">
        <v>119.59</v>
      </c>
      <c r="O10">
        <v>125.29529100000001</v>
      </c>
      <c r="P10">
        <v>142</v>
      </c>
      <c r="Q10">
        <v>20.755001</v>
      </c>
      <c r="R10">
        <v>43.05</v>
      </c>
      <c r="S10">
        <v>26.717787000000001</v>
      </c>
      <c r="T10">
        <v>0.81</v>
      </c>
      <c r="U10">
        <v>418.77</v>
      </c>
      <c r="V10">
        <v>20.73</v>
      </c>
      <c r="W10">
        <v>41.883000000000003</v>
      </c>
      <c r="X10">
        <v>147.5155</v>
      </c>
      <c r="Y10">
        <v>0</v>
      </c>
      <c r="Z10">
        <v>19.6614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17.504714</v>
      </c>
      <c r="AG10">
        <v>41.891762999999997</v>
      </c>
      <c r="AH10">
        <v>160.017672</v>
      </c>
      <c r="AI10">
        <v>30.801500999999998</v>
      </c>
      <c r="AJ10">
        <v>0</v>
      </c>
      <c r="AK10">
        <v>55.603538</v>
      </c>
      <c r="AL10">
        <v>78.435000000000002</v>
      </c>
      <c r="AM10">
        <v>16.588864999999998</v>
      </c>
      <c r="AN10">
        <v>1.0885579999999999</v>
      </c>
      <c r="AO10">
        <v>26.46</v>
      </c>
      <c r="AP10">
        <v>8.3264999999999993</v>
      </c>
      <c r="AQ10">
        <v>34.492880999999997</v>
      </c>
      <c r="AR10">
        <v>51.887999999999998</v>
      </c>
      <c r="AS10">
        <v>34.579194000000001</v>
      </c>
      <c r="AT10">
        <v>13.466469</v>
      </c>
      <c r="AU10">
        <v>0</v>
      </c>
      <c r="AV10">
        <v>1.56</v>
      </c>
      <c r="AW10">
        <v>0</v>
      </c>
      <c r="AX10">
        <v>0</v>
      </c>
      <c r="AY10">
        <v>2.1844579999999998</v>
      </c>
      <c r="AZ10">
        <v>2.429119</v>
      </c>
      <c r="BA10">
        <v>1.7666820000000001</v>
      </c>
      <c r="BB10">
        <v>1.4417500000000001</v>
      </c>
      <c r="BC10">
        <v>44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3347.6492749999993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2.839467</v>
      </c>
      <c r="H11">
        <v>0</v>
      </c>
      <c r="I11">
        <v>0</v>
      </c>
      <c r="J11">
        <v>20</v>
      </c>
      <c r="K11">
        <v>459.55579999999998</v>
      </c>
      <c r="L11">
        <v>655.82</v>
      </c>
      <c r="M11">
        <v>89.266600999999994</v>
      </c>
      <c r="N11">
        <v>119.59</v>
      </c>
      <c r="O11">
        <v>125.29529100000001</v>
      </c>
      <c r="P11">
        <v>142</v>
      </c>
      <c r="Q11">
        <v>20.39</v>
      </c>
      <c r="R11">
        <v>43.05</v>
      </c>
      <c r="S11">
        <v>26.251300000000001</v>
      </c>
      <c r="T11">
        <v>0.81</v>
      </c>
      <c r="U11">
        <v>418.77</v>
      </c>
      <c r="V11">
        <v>20.73</v>
      </c>
      <c r="W11">
        <v>42.49</v>
      </c>
      <c r="X11">
        <v>147.5155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17.504714</v>
      </c>
      <c r="AG11">
        <v>41.891762999999997</v>
      </c>
      <c r="AH11">
        <v>160.017672</v>
      </c>
      <c r="AI11">
        <v>30.801500999999998</v>
      </c>
      <c r="AJ11">
        <v>0</v>
      </c>
      <c r="AK11">
        <v>55.603538</v>
      </c>
      <c r="AL11">
        <v>78.435000000000002</v>
      </c>
      <c r="AM11">
        <v>16.588864999999998</v>
      </c>
      <c r="AN11">
        <v>1.0885579999999999</v>
      </c>
      <c r="AO11">
        <v>26.46</v>
      </c>
      <c r="AP11">
        <v>8.3264999999999993</v>
      </c>
      <c r="AQ11">
        <v>34.492880999999997</v>
      </c>
      <c r="AR11">
        <v>47.472000000000001</v>
      </c>
      <c r="AS11">
        <v>34.579194000000001</v>
      </c>
      <c r="AT11">
        <v>14.476132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1.7666820000000001</v>
      </c>
      <c r="BB11">
        <v>1.4417500000000001</v>
      </c>
      <c r="BC11">
        <v>15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3142.9907169999997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20</v>
      </c>
      <c r="K12">
        <v>409.55579999999998</v>
      </c>
      <c r="L12">
        <v>655.82</v>
      </c>
      <c r="M12">
        <v>89.266600999999994</v>
      </c>
      <c r="N12">
        <v>119.59</v>
      </c>
      <c r="O12">
        <v>125.29529100000001</v>
      </c>
      <c r="P12">
        <v>142</v>
      </c>
      <c r="Q12">
        <v>20.39</v>
      </c>
      <c r="R12">
        <v>43.05</v>
      </c>
      <c r="S12">
        <v>26.251300000000001</v>
      </c>
      <c r="T12">
        <v>0.81</v>
      </c>
      <c r="U12">
        <v>418.77</v>
      </c>
      <c r="V12">
        <v>20.73</v>
      </c>
      <c r="W12">
        <v>42.49</v>
      </c>
      <c r="X12">
        <v>147.5155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17.504714</v>
      </c>
      <c r="AG12">
        <v>41.891762999999997</v>
      </c>
      <c r="AH12">
        <v>160.017672</v>
      </c>
      <c r="AI12">
        <v>30.801500999999998</v>
      </c>
      <c r="AJ12">
        <v>0</v>
      </c>
      <c r="AK12">
        <v>55.603538</v>
      </c>
      <c r="AL12">
        <v>78.435000000000002</v>
      </c>
      <c r="AM12">
        <v>16.588864999999998</v>
      </c>
      <c r="AN12">
        <v>1.0885579999999999</v>
      </c>
      <c r="AO12">
        <v>26.46</v>
      </c>
      <c r="AP12">
        <v>8.3264999999999993</v>
      </c>
      <c r="AQ12">
        <v>34.492880999999997</v>
      </c>
      <c r="AR12">
        <v>47.472000000000001</v>
      </c>
      <c r="AS12">
        <v>34.579194000000001</v>
      </c>
      <c r="AT12">
        <v>14.830729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1.7666820000000001</v>
      </c>
      <c r="BB12">
        <v>1.4417500000000001</v>
      </c>
      <c r="BC12">
        <v>15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3090.5058469999999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20</v>
      </c>
      <c r="K13">
        <v>369.55579999999998</v>
      </c>
      <c r="L13">
        <v>649.76769999999999</v>
      </c>
      <c r="M13">
        <v>89.266600999999994</v>
      </c>
      <c r="N13">
        <v>119.59</v>
      </c>
      <c r="O13">
        <v>125.29529100000001</v>
      </c>
      <c r="P13">
        <v>142</v>
      </c>
      <c r="Q13">
        <v>17.5486</v>
      </c>
      <c r="R13">
        <v>43.05</v>
      </c>
      <c r="S13">
        <v>21.837399999999999</v>
      </c>
      <c r="T13">
        <v>8.1000000000000003E-2</v>
      </c>
      <c r="U13">
        <v>418.77</v>
      </c>
      <c r="V13">
        <v>20.73</v>
      </c>
      <c r="W13">
        <v>42.49</v>
      </c>
      <c r="X13">
        <v>147.5155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17.504714</v>
      </c>
      <c r="AG13">
        <v>41.891762999999997</v>
      </c>
      <c r="AH13">
        <v>160.017672</v>
      </c>
      <c r="AI13">
        <v>18.748740000000002</v>
      </c>
      <c r="AJ13">
        <v>0</v>
      </c>
      <c r="AK13">
        <v>55.603538</v>
      </c>
      <c r="AL13">
        <v>78.435000000000002</v>
      </c>
      <c r="AM13">
        <v>16.588864999999998</v>
      </c>
      <c r="AN13">
        <v>1.0885579999999999</v>
      </c>
      <c r="AO13">
        <v>26.46</v>
      </c>
      <c r="AP13">
        <v>8.3264999999999993</v>
      </c>
      <c r="AQ13">
        <v>34.492880999999997</v>
      </c>
      <c r="AR13">
        <v>47.472000000000001</v>
      </c>
      <c r="AS13">
        <v>34.579194000000001</v>
      </c>
      <c r="AT13">
        <v>13.362437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1.7666820000000001</v>
      </c>
      <c r="BB13">
        <v>1.4417500000000001</v>
      </c>
      <c r="BC13">
        <v>15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3022.9481940000001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20</v>
      </c>
      <c r="K14">
        <v>369.55579999999998</v>
      </c>
      <c r="L14">
        <v>649.76769999999999</v>
      </c>
      <c r="M14">
        <v>89.266600999999994</v>
      </c>
      <c r="N14">
        <v>119.59</v>
      </c>
      <c r="O14">
        <v>125.29529100000001</v>
      </c>
      <c r="P14">
        <v>142</v>
      </c>
      <c r="Q14">
        <v>17.5486</v>
      </c>
      <c r="R14">
        <v>43.05</v>
      </c>
      <c r="S14">
        <v>21.837399999999999</v>
      </c>
      <c r="T14">
        <v>8.1000000000000003E-2</v>
      </c>
      <c r="U14">
        <v>418.77</v>
      </c>
      <c r="V14">
        <v>20.73</v>
      </c>
      <c r="W14">
        <v>42.49</v>
      </c>
      <c r="X14">
        <v>147.5155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17.504714</v>
      </c>
      <c r="AG14">
        <v>41.891762999999997</v>
      </c>
      <c r="AH14">
        <v>160.017672</v>
      </c>
      <c r="AI14">
        <v>18.748740000000002</v>
      </c>
      <c r="AJ14">
        <v>0</v>
      </c>
      <c r="AK14">
        <v>55.603538</v>
      </c>
      <c r="AL14">
        <v>78.435000000000002</v>
      </c>
      <c r="AM14">
        <v>16.588864999999998</v>
      </c>
      <c r="AN14">
        <v>1.0885579999999999</v>
      </c>
      <c r="AO14">
        <v>26.46</v>
      </c>
      <c r="AP14">
        <v>8.3264999999999993</v>
      </c>
      <c r="AQ14">
        <v>34.492880999999997</v>
      </c>
      <c r="AR14">
        <v>47.472000000000001</v>
      </c>
      <c r="AS14">
        <v>34.579194000000001</v>
      </c>
      <c r="AT14">
        <v>14.530157000000001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1.7666820000000001</v>
      </c>
      <c r="BB14">
        <v>1.4417500000000001</v>
      </c>
      <c r="BC14">
        <v>15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3024.115914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20</v>
      </c>
      <c r="K15">
        <v>360.14690000000002</v>
      </c>
      <c r="L15">
        <v>649.76769999999999</v>
      </c>
      <c r="M15">
        <v>89.266600999999994</v>
      </c>
      <c r="N15">
        <v>119.59</v>
      </c>
      <c r="O15">
        <v>125.29529100000001</v>
      </c>
      <c r="P15">
        <v>142</v>
      </c>
      <c r="Q15">
        <v>11.2399</v>
      </c>
      <c r="R15">
        <v>34.839199999999998</v>
      </c>
      <c r="S15">
        <v>13.74</v>
      </c>
      <c r="T15">
        <v>8.1000000000000003E-2</v>
      </c>
      <c r="U15">
        <v>418.77</v>
      </c>
      <c r="V15">
        <v>20.73</v>
      </c>
      <c r="W15">
        <v>34.828000000000003</v>
      </c>
      <c r="X15">
        <v>147.5155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17.504714</v>
      </c>
      <c r="AG15">
        <v>41.891762999999997</v>
      </c>
      <c r="AH15">
        <v>160.017672</v>
      </c>
      <c r="AI15">
        <v>18.748740000000002</v>
      </c>
      <c r="AJ15">
        <v>0</v>
      </c>
      <c r="AK15">
        <v>55.603538</v>
      </c>
      <c r="AL15">
        <v>78.435000000000002</v>
      </c>
      <c r="AM15">
        <v>16.588864999999998</v>
      </c>
      <c r="AN15">
        <v>1.0885579999999999</v>
      </c>
      <c r="AO15">
        <v>26.46</v>
      </c>
      <c r="AP15">
        <v>8.3264999999999993</v>
      </c>
      <c r="AQ15">
        <v>34.492880999999997</v>
      </c>
      <c r="AR15">
        <v>47.472000000000001</v>
      </c>
      <c r="AS15">
        <v>33.873497</v>
      </c>
      <c r="AT15">
        <v>14.668443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1.7666820000000001</v>
      </c>
      <c r="BB15">
        <v>1.4417500000000001</v>
      </c>
      <c r="BC15">
        <v>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2983.8607030000003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20</v>
      </c>
      <c r="K16">
        <v>374.99223899999998</v>
      </c>
      <c r="L16">
        <v>649.76769999999999</v>
      </c>
      <c r="M16">
        <v>89.266600999999994</v>
      </c>
      <c r="N16">
        <v>119.59</v>
      </c>
      <c r="O16">
        <v>125.29529100000001</v>
      </c>
      <c r="P16">
        <v>142</v>
      </c>
      <c r="Q16">
        <v>11.2399</v>
      </c>
      <c r="R16">
        <v>34.839199999999998</v>
      </c>
      <c r="S16">
        <v>13.74</v>
      </c>
      <c r="T16">
        <v>8.1000000000000003E-2</v>
      </c>
      <c r="U16">
        <v>418.77</v>
      </c>
      <c r="V16">
        <v>20.73</v>
      </c>
      <c r="W16">
        <v>34.828000000000003</v>
      </c>
      <c r="X16">
        <v>147.5155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17.504714</v>
      </c>
      <c r="AG16">
        <v>41.891762999999997</v>
      </c>
      <c r="AH16">
        <v>160.017672</v>
      </c>
      <c r="AI16">
        <v>18.748740000000002</v>
      </c>
      <c r="AJ16">
        <v>0</v>
      </c>
      <c r="AK16">
        <v>55.603538</v>
      </c>
      <c r="AL16">
        <v>78.435000000000002</v>
      </c>
      <c r="AM16">
        <v>16.588864999999998</v>
      </c>
      <c r="AN16">
        <v>1.0885579999999999</v>
      </c>
      <c r="AO16">
        <v>26.46</v>
      </c>
      <c r="AP16">
        <v>8.3264999999999993</v>
      </c>
      <c r="AQ16">
        <v>34.492880999999997</v>
      </c>
      <c r="AR16">
        <v>47.472000000000001</v>
      </c>
      <c r="AS16">
        <v>33.873497</v>
      </c>
      <c r="AT16">
        <v>15.436210000000001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1.7666820000000001</v>
      </c>
      <c r="BB16">
        <v>1.4417500000000001</v>
      </c>
      <c r="BC16">
        <v>15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2999.4738090000001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20</v>
      </c>
      <c r="K17">
        <v>375.13790499999999</v>
      </c>
      <c r="L17">
        <v>605.96770000000004</v>
      </c>
      <c r="M17">
        <v>89.266600999999994</v>
      </c>
      <c r="N17">
        <v>119.59</v>
      </c>
      <c r="O17">
        <v>125.29529100000001</v>
      </c>
      <c r="P17">
        <v>142</v>
      </c>
      <c r="Q17">
        <v>8.0198999999999998</v>
      </c>
      <c r="R17">
        <v>34.839199999999998</v>
      </c>
      <c r="S17">
        <v>10.0327</v>
      </c>
      <c r="T17">
        <v>8.1000000000000003E-2</v>
      </c>
      <c r="U17">
        <v>418.77</v>
      </c>
      <c r="V17">
        <v>16.6252</v>
      </c>
      <c r="W17">
        <v>34.317700000000002</v>
      </c>
      <c r="X17">
        <v>118.7277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17.504714</v>
      </c>
      <c r="AG17">
        <v>41.891762999999997</v>
      </c>
      <c r="AH17">
        <v>160.017672</v>
      </c>
      <c r="AI17">
        <v>30.801500999999998</v>
      </c>
      <c r="AJ17">
        <v>0</v>
      </c>
      <c r="AK17">
        <v>55.603538</v>
      </c>
      <c r="AL17">
        <v>78.435000000000002</v>
      </c>
      <c r="AM17">
        <v>16.588864999999998</v>
      </c>
      <c r="AN17">
        <v>1.0885579999999999</v>
      </c>
      <c r="AO17">
        <v>26.46</v>
      </c>
      <c r="AP17">
        <v>8.3264999999999993</v>
      </c>
      <c r="AQ17">
        <v>25.869661000000001</v>
      </c>
      <c r="AR17">
        <v>47.472000000000001</v>
      </c>
      <c r="AS17">
        <v>33.873497</v>
      </c>
      <c r="AT17">
        <v>15.135214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1.7666820000000001</v>
      </c>
      <c r="BB17">
        <v>1.4417500000000001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2918.6178199999999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20</v>
      </c>
      <c r="K18">
        <v>375.13790499999999</v>
      </c>
      <c r="L18">
        <v>615.96770000000004</v>
      </c>
      <c r="M18">
        <v>89.266600999999994</v>
      </c>
      <c r="N18">
        <v>119.59</v>
      </c>
      <c r="O18">
        <v>125.29529100000001</v>
      </c>
      <c r="P18">
        <v>142</v>
      </c>
      <c r="Q18">
        <v>8.0198999999999998</v>
      </c>
      <c r="R18">
        <v>34.839199999999998</v>
      </c>
      <c r="S18">
        <v>10.0327</v>
      </c>
      <c r="T18">
        <v>8.1000000000000003E-2</v>
      </c>
      <c r="U18">
        <v>418.77</v>
      </c>
      <c r="V18">
        <v>16.6252</v>
      </c>
      <c r="W18">
        <v>34.317700000000002</v>
      </c>
      <c r="X18">
        <v>118.7277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17.504714</v>
      </c>
      <c r="AG18">
        <v>41.891762999999997</v>
      </c>
      <c r="AH18">
        <v>160.017672</v>
      </c>
      <c r="AI18">
        <v>30.801500999999998</v>
      </c>
      <c r="AJ18">
        <v>0</v>
      </c>
      <c r="AK18">
        <v>55.603538</v>
      </c>
      <c r="AL18">
        <v>78.435000000000002</v>
      </c>
      <c r="AM18">
        <v>16.588864999999998</v>
      </c>
      <c r="AN18">
        <v>1.0885579999999999</v>
      </c>
      <c r="AO18">
        <v>24.99</v>
      </c>
      <c r="AP18">
        <v>8.3264999999999993</v>
      </c>
      <c r="AQ18">
        <v>8.4211139999999993</v>
      </c>
      <c r="AR18">
        <v>47.472000000000001</v>
      </c>
      <c r="AS18">
        <v>33.873497</v>
      </c>
      <c r="AT18">
        <v>9.5591270000000002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1.7666820000000001</v>
      </c>
      <c r="BB18">
        <v>1.4417500000000001</v>
      </c>
      <c r="BC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2904.1231859999998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20</v>
      </c>
      <c r="K19">
        <v>375.13790499999999</v>
      </c>
      <c r="L19">
        <v>651.19759999999997</v>
      </c>
      <c r="M19">
        <v>89.266600999999994</v>
      </c>
      <c r="N19">
        <v>119.59</v>
      </c>
      <c r="O19">
        <v>125.29529100000001</v>
      </c>
      <c r="P19">
        <v>142</v>
      </c>
      <c r="Q19">
        <v>11.241199999999999</v>
      </c>
      <c r="R19">
        <v>34.839199999999998</v>
      </c>
      <c r="S19">
        <v>14.314918</v>
      </c>
      <c r="T19">
        <v>8.1000000000000003E-2</v>
      </c>
      <c r="U19">
        <v>418.77</v>
      </c>
      <c r="V19">
        <v>16.6252</v>
      </c>
      <c r="W19">
        <v>34.317700000000002</v>
      </c>
      <c r="X19">
        <v>118.7277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17.504714</v>
      </c>
      <c r="AG19">
        <v>41.891762999999997</v>
      </c>
      <c r="AH19">
        <v>160.017672</v>
      </c>
      <c r="AI19">
        <v>30.801500999999998</v>
      </c>
      <c r="AJ19">
        <v>0</v>
      </c>
      <c r="AK19">
        <v>55.603538</v>
      </c>
      <c r="AL19">
        <v>77.272999999999996</v>
      </c>
      <c r="AM19">
        <v>16.588864999999998</v>
      </c>
      <c r="AN19">
        <v>1.0885579999999999</v>
      </c>
      <c r="AO19">
        <v>24.99</v>
      </c>
      <c r="AP19">
        <v>8.3264999999999993</v>
      </c>
      <c r="AQ19">
        <v>0</v>
      </c>
      <c r="AR19">
        <v>51.887999999999998</v>
      </c>
      <c r="AS19">
        <v>33.873497</v>
      </c>
      <c r="AT19">
        <v>17.230765999999999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1.7666820000000001</v>
      </c>
      <c r="BB19">
        <v>1.4417500000000001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2949.3611289999994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20</v>
      </c>
      <c r="K20">
        <v>380.14690000000002</v>
      </c>
      <c r="L20">
        <v>651.19759999999997</v>
      </c>
      <c r="M20">
        <v>89.266600999999994</v>
      </c>
      <c r="N20">
        <v>119.59</v>
      </c>
      <c r="O20">
        <v>125.29529100000001</v>
      </c>
      <c r="P20">
        <v>142</v>
      </c>
      <c r="Q20">
        <v>8.0198999999999998</v>
      </c>
      <c r="R20">
        <v>34.839199999999998</v>
      </c>
      <c r="S20">
        <v>12.944089</v>
      </c>
      <c r="T20">
        <v>8.1000000000000003E-2</v>
      </c>
      <c r="U20">
        <v>418.77</v>
      </c>
      <c r="V20">
        <v>16.6252</v>
      </c>
      <c r="W20">
        <v>34.317700000000002</v>
      </c>
      <c r="X20">
        <v>118.7277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17.504714</v>
      </c>
      <c r="AG20">
        <v>41.891762999999997</v>
      </c>
      <c r="AH20">
        <v>160.017672</v>
      </c>
      <c r="AI20">
        <v>20.087935999999999</v>
      </c>
      <c r="AJ20">
        <v>0</v>
      </c>
      <c r="AK20">
        <v>55.603538</v>
      </c>
      <c r="AL20">
        <v>77.272999999999996</v>
      </c>
      <c r="AM20">
        <v>16.588864999999998</v>
      </c>
      <c r="AN20">
        <v>1.0885579999999999</v>
      </c>
      <c r="AO20">
        <v>24.99</v>
      </c>
      <c r="AP20">
        <v>8.3264999999999993</v>
      </c>
      <c r="AQ20">
        <v>0</v>
      </c>
      <c r="AR20">
        <v>51.887999999999998</v>
      </c>
      <c r="AS20">
        <v>33.873497</v>
      </c>
      <c r="AT20">
        <v>19.228840999999999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1.7666820000000001</v>
      </c>
      <c r="BB20">
        <v>1.4417500000000001</v>
      </c>
      <c r="BC20">
        <v>15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2941.0625049999994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4.7619049999999996</v>
      </c>
      <c r="K21">
        <v>375.20324900000003</v>
      </c>
      <c r="L21">
        <v>623.52769999999998</v>
      </c>
      <c r="M21">
        <v>89.266600999999994</v>
      </c>
      <c r="N21">
        <v>119.59</v>
      </c>
      <c r="O21">
        <v>125.29529100000001</v>
      </c>
      <c r="P21">
        <v>142</v>
      </c>
      <c r="Q21">
        <v>8.0198999999999998</v>
      </c>
      <c r="R21">
        <v>34.839199999999998</v>
      </c>
      <c r="S21">
        <v>12.943982999999999</v>
      </c>
      <c r="T21">
        <v>8.1000000000000003E-2</v>
      </c>
      <c r="U21">
        <v>418.77</v>
      </c>
      <c r="V21">
        <v>16.6252</v>
      </c>
      <c r="W21">
        <v>34.485900000000001</v>
      </c>
      <c r="X21">
        <v>118.7277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17.504714</v>
      </c>
      <c r="AG21">
        <v>41.891762999999997</v>
      </c>
      <c r="AH21">
        <v>160.017672</v>
      </c>
      <c r="AI21">
        <v>17.409544</v>
      </c>
      <c r="AJ21">
        <v>0</v>
      </c>
      <c r="AK21">
        <v>55.603538</v>
      </c>
      <c r="AL21">
        <v>77.272999999999996</v>
      </c>
      <c r="AM21">
        <v>16.588864999999998</v>
      </c>
      <c r="AN21">
        <v>1.0885579999999999</v>
      </c>
      <c r="AO21">
        <v>19.11</v>
      </c>
      <c r="AP21">
        <v>8.3264999999999993</v>
      </c>
      <c r="AQ21">
        <v>0</v>
      </c>
      <c r="AR21">
        <v>47.472000000000001</v>
      </c>
      <c r="AS21">
        <v>33.873497</v>
      </c>
      <c r="AT21">
        <v>16.906300000000002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1.7666820000000001</v>
      </c>
      <c r="BB21">
        <v>1.4417500000000001</v>
      </c>
      <c r="BC21">
        <v>15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2878.0820200000003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10.523809999999999</v>
      </c>
      <c r="K22">
        <v>380.14690000000002</v>
      </c>
      <c r="L22">
        <v>649.1277</v>
      </c>
      <c r="M22">
        <v>89.266600999999994</v>
      </c>
      <c r="N22">
        <v>119.59</v>
      </c>
      <c r="O22">
        <v>125.29529100000001</v>
      </c>
      <c r="P22">
        <v>142</v>
      </c>
      <c r="Q22">
        <v>11.241199999999999</v>
      </c>
      <c r="R22">
        <v>34.839199999999998</v>
      </c>
      <c r="S22">
        <v>14.314918</v>
      </c>
      <c r="T22">
        <v>8.1000000000000003E-2</v>
      </c>
      <c r="U22">
        <v>418.77</v>
      </c>
      <c r="V22">
        <v>16.6252</v>
      </c>
      <c r="W22">
        <v>34.485900000000001</v>
      </c>
      <c r="X22">
        <v>118.7277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17.504714</v>
      </c>
      <c r="AG22">
        <v>41.891762999999997</v>
      </c>
      <c r="AH22">
        <v>160.017672</v>
      </c>
      <c r="AI22">
        <v>17.409544</v>
      </c>
      <c r="AJ22">
        <v>0</v>
      </c>
      <c r="AK22">
        <v>55.603538</v>
      </c>
      <c r="AL22">
        <v>77.272999999999996</v>
      </c>
      <c r="AM22">
        <v>16.588864999999998</v>
      </c>
      <c r="AN22">
        <v>1.0885579999999999</v>
      </c>
      <c r="AO22">
        <v>19.11</v>
      </c>
      <c r="AP22">
        <v>8.3264999999999993</v>
      </c>
      <c r="AQ22">
        <v>0</v>
      </c>
      <c r="AR22">
        <v>47.472000000000001</v>
      </c>
      <c r="AS22">
        <v>33.873497</v>
      </c>
      <c r="AT22">
        <v>17.029363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1.7666820000000001</v>
      </c>
      <c r="BB22">
        <v>1.4417500000000001</v>
      </c>
      <c r="BC22">
        <v>15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2925.6566740000007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2.1391390000000001</v>
      </c>
      <c r="K23">
        <v>375.05861700000003</v>
      </c>
      <c r="L23">
        <v>562.22770000000003</v>
      </c>
      <c r="M23">
        <v>89.266600999999994</v>
      </c>
      <c r="N23">
        <v>119.59</v>
      </c>
      <c r="O23">
        <v>125.29529100000001</v>
      </c>
      <c r="P23">
        <v>142</v>
      </c>
      <c r="Q23">
        <v>7.9599000000000002</v>
      </c>
      <c r="R23">
        <v>34.839199999999998</v>
      </c>
      <c r="S23">
        <v>12.912637999999999</v>
      </c>
      <c r="T23">
        <v>8.1000000000000003E-2</v>
      </c>
      <c r="U23">
        <v>418.77</v>
      </c>
      <c r="V23">
        <v>16.6252</v>
      </c>
      <c r="W23">
        <v>34.485900000000001</v>
      </c>
      <c r="X23">
        <v>118.7277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8.4434509999999996</v>
      </c>
      <c r="AG23">
        <v>41.891762999999997</v>
      </c>
      <c r="AH23">
        <v>160.017672</v>
      </c>
      <c r="AI23">
        <v>21.427130999999999</v>
      </c>
      <c r="AJ23">
        <v>0</v>
      </c>
      <c r="AK23">
        <v>55.603538</v>
      </c>
      <c r="AL23">
        <v>77.272999999999996</v>
      </c>
      <c r="AM23">
        <v>16.588864999999998</v>
      </c>
      <c r="AN23">
        <v>1.0885579999999999</v>
      </c>
      <c r="AO23">
        <v>19.11</v>
      </c>
      <c r="AP23">
        <v>8.3264999999999993</v>
      </c>
      <c r="AQ23">
        <v>0</v>
      </c>
      <c r="AR23">
        <v>47.472000000000001</v>
      </c>
      <c r="AS23">
        <v>33.873497</v>
      </c>
      <c r="AT23">
        <v>18.360531000000002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1.7666820000000001</v>
      </c>
      <c r="BB23">
        <v>1.4417500000000001</v>
      </c>
      <c r="BC23">
        <v>15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2816.8876319999999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375.05861700000003</v>
      </c>
      <c r="L24">
        <v>456.83409999999998</v>
      </c>
      <c r="M24">
        <v>89.266600999999994</v>
      </c>
      <c r="N24">
        <v>119.59</v>
      </c>
      <c r="O24">
        <v>125.29529100000001</v>
      </c>
      <c r="P24">
        <v>142</v>
      </c>
      <c r="Q24">
        <v>7.9599000000000002</v>
      </c>
      <c r="R24">
        <v>34.839199999999998</v>
      </c>
      <c r="S24">
        <v>12.912637999999999</v>
      </c>
      <c r="T24">
        <v>8.1000000000000003E-2</v>
      </c>
      <c r="U24">
        <v>418.77</v>
      </c>
      <c r="V24">
        <v>16.6252</v>
      </c>
      <c r="W24">
        <v>34.485900000000001</v>
      </c>
      <c r="X24">
        <v>118.7277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8.4434509999999996</v>
      </c>
      <c r="AG24">
        <v>41.891762999999997</v>
      </c>
      <c r="AH24">
        <v>160.017672</v>
      </c>
      <c r="AI24">
        <v>68.802518000000006</v>
      </c>
      <c r="AJ24">
        <v>0</v>
      </c>
      <c r="AK24">
        <v>55.603538</v>
      </c>
      <c r="AL24">
        <v>77.272999999999996</v>
      </c>
      <c r="AM24">
        <v>16.588864999999998</v>
      </c>
      <c r="AN24">
        <v>1.0885579999999999</v>
      </c>
      <c r="AO24">
        <v>19.11</v>
      </c>
      <c r="AP24">
        <v>8.3264999999999993</v>
      </c>
      <c r="AQ24">
        <v>0</v>
      </c>
      <c r="AR24">
        <v>47.472000000000001</v>
      </c>
      <c r="AS24">
        <v>33.873497</v>
      </c>
      <c r="AT24">
        <v>17.548888999999999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1.7666820000000001</v>
      </c>
      <c r="BB24">
        <v>1.4417500000000001</v>
      </c>
      <c r="BC24">
        <v>15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2755.9186380000001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375.87161700000001</v>
      </c>
      <c r="L25">
        <v>463.94049999999999</v>
      </c>
      <c r="M25">
        <v>89.266600999999994</v>
      </c>
      <c r="N25">
        <v>119.59</v>
      </c>
      <c r="O25">
        <v>125.29529100000001</v>
      </c>
      <c r="P25">
        <v>142</v>
      </c>
      <c r="Q25">
        <v>7.9599000000000002</v>
      </c>
      <c r="R25">
        <v>34.839199999999998</v>
      </c>
      <c r="S25">
        <v>12.912637999999999</v>
      </c>
      <c r="T25">
        <v>9.1451000000000005E-2</v>
      </c>
      <c r="U25">
        <v>418.77</v>
      </c>
      <c r="V25">
        <v>16.6252</v>
      </c>
      <c r="W25">
        <v>34.485900000000001</v>
      </c>
      <c r="X25">
        <v>118.7277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8.4434509999999996</v>
      </c>
      <c r="AG25">
        <v>41.891762999999997</v>
      </c>
      <c r="AH25">
        <v>160.017672</v>
      </c>
      <c r="AI25">
        <v>68.802518000000006</v>
      </c>
      <c r="AJ25">
        <v>0</v>
      </c>
      <c r="AK25">
        <v>55.603538</v>
      </c>
      <c r="AL25">
        <v>77.272999999999996</v>
      </c>
      <c r="AM25">
        <v>16.588864999999998</v>
      </c>
      <c r="AN25">
        <v>1.0885579999999999</v>
      </c>
      <c r="AO25">
        <v>19.11</v>
      </c>
      <c r="AP25">
        <v>8.3264999999999993</v>
      </c>
      <c r="AQ25">
        <v>0</v>
      </c>
      <c r="AR25">
        <v>47.472000000000001</v>
      </c>
      <c r="AS25">
        <v>33.873497</v>
      </c>
      <c r="AT25">
        <v>19.999991000000001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1.7666820000000001</v>
      </c>
      <c r="BB25">
        <v>1.4417500000000001</v>
      </c>
      <c r="BC25">
        <v>15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2766.2995910000004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20</v>
      </c>
      <c r="K26">
        <v>375.87161700000001</v>
      </c>
      <c r="L26">
        <v>583.54690000000005</v>
      </c>
      <c r="M26">
        <v>89.266600999999994</v>
      </c>
      <c r="N26">
        <v>119.59</v>
      </c>
      <c r="O26">
        <v>125.29529100000001</v>
      </c>
      <c r="P26">
        <v>142</v>
      </c>
      <c r="Q26">
        <v>11.590612999999999</v>
      </c>
      <c r="R26">
        <v>34.839199999999998</v>
      </c>
      <c r="S26">
        <v>14.38006</v>
      </c>
      <c r="T26">
        <v>0.22811000000000001</v>
      </c>
      <c r="U26">
        <v>418.77</v>
      </c>
      <c r="V26">
        <v>16.6252</v>
      </c>
      <c r="W26">
        <v>34.485900000000001</v>
      </c>
      <c r="X26">
        <v>118.7277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8.4434509999999996</v>
      </c>
      <c r="AG26">
        <v>41.891762999999997</v>
      </c>
      <c r="AH26">
        <v>160.017672</v>
      </c>
      <c r="AI26">
        <v>68.802518000000006</v>
      </c>
      <c r="AJ26">
        <v>0</v>
      </c>
      <c r="AK26">
        <v>55.603538</v>
      </c>
      <c r="AL26">
        <v>77.272999999999996</v>
      </c>
      <c r="AM26">
        <v>16.588864999999998</v>
      </c>
      <c r="AN26">
        <v>1.0885579999999999</v>
      </c>
      <c r="AO26">
        <v>19.11</v>
      </c>
      <c r="AP26">
        <v>8.3264999999999993</v>
      </c>
      <c r="AQ26">
        <v>0</v>
      </c>
      <c r="AR26">
        <v>47.472000000000001</v>
      </c>
      <c r="AS26">
        <v>33.873497</v>
      </c>
      <c r="AT26">
        <v>19.999991000000001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1.7666820000000001</v>
      </c>
      <c r="BB26">
        <v>1.4417500000000001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2911.1407850000005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1.071429</v>
      </c>
      <c r="K27">
        <v>367.59461099999999</v>
      </c>
      <c r="L27">
        <v>583.54690000000005</v>
      </c>
      <c r="M27">
        <v>89.266600999999994</v>
      </c>
      <c r="N27">
        <v>119.59</v>
      </c>
      <c r="O27">
        <v>125.29529100000001</v>
      </c>
      <c r="P27">
        <v>142</v>
      </c>
      <c r="Q27">
        <v>11.239454</v>
      </c>
      <c r="R27">
        <v>29.0716</v>
      </c>
      <c r="S27">
        <v>12.634380999999999</v>
      </c>
      <c r="T27">
        <v>8.1000000000000003E-2</v>
      </c>
      <c r="U27">
        <v>418.77</v>
      </c>
      <c r="V27">
        <v>16.6252</v>
      </c>
      <c r="W27">
        <v>34.485900000000001</v>
      </c>
      <c r="X27">
        <v>118.7277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8.4434509999999996</v>
      </c>
      <c r="AG27">
        <v>41.891762999999997</v>
      </c>
      <c r="AH27">
        <v>160.017672</v>
      </c>
      <c r="AI27">
        <v>68.802518000000006</v>
      </c>
      <c r="AJ27">
        <v>0</v>
      </c>
      <c r="AK27">
        <v>55.603538</v>
      </c>
      <c r="AL27">
        <v>77.272999999999996</v>
      </c>
      <c r="AM27">
        <v>16.588864999999998</v>
      </c>
      <c r="AN27">
        <v>1.0885579999999999</v>
      </c>
      <c r="AO27">
        <v>19.11</v>
      </c>
      <c r="AP27">
        <v>8.3264999999999993</v>
      </c>
      <c r="AQ27">
        <v>0</v>
      </c>
      <c r="AR27">
        <v>47.472000000000001</v>
      </c>
      <c r="AS27">
        <v>33.873497</v>
      </c>
      <c r="AT27">
        <v>19.999991000000001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1.7666820000000001</v>
      </c>
      <c r="BB27">
        <v>1.4417500000000001</v>
      </c>
      <c r="BC27">
        <v>15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2875.9236600000008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367.59461099999999</v>
      </c>
      <c r="L28">
        <v>480.68825299999997</v>
      </c>
      <c r="M28">
        <v>89.266600999999994</v>
      </c>
      <c r="N28">
        <v>119.59</v>
      </c>
      <c r="O28">
        <v>125.29529100000001</v>
      </c>
      <c r="P28">
        <v>142</v>
      </c>
      <c r="Q28">
        <v>11.239454</v>
      </c>
      <c r="R28">
        <v>29.0716</v>
      </c>
      <c r="S28">
        <v>12.614148</v>
      </c>
      <c r="T28">
        <v>8.1000000000000003E-2</v>
      </c>
      <c r="U28">
        <v>418.77</v>
      </c>
      <c r="V28">
        <v>16.6252</v>
      </c>
      <c r="W28">
        <v>34.485900000000001</v>
      </c>
      <c r="X28">
        <v>118.7277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8.4434509999999996</v>
      </c>
      <c r="AG28">
        <v>41.891762999999997</v>
      </c>
      <c r="AH28">
        <v>160.017672</v>
      </c>
      <c r="AI28">
        <v>68.802518000000006</v>
      </c>
      <c r="AJ28">
        <v>0</v>
      </c>
      <c r="AK28">
        <v>55.603538</v>
      </c>
      <c r="AL28">
        <v>77.272999999999996</v>
      </c>
      <c r="AM28">
        <v>16.588864999999998</v>
      </c>
      <c r="AN28">
        <v>1.0885579999999999</v>
      </c>
      <c r="AO28">
        <v>19.11</v>
      </c>
      <c r="AP28">
        <v>8.3264999999999993</v>
      </c>
      <c r="AQ28">
        <v>0</v>
      </c>
      <c r="AR28">
        <v>47.472000000000001</v>
      </c>
      <c r="AS28">
        <v>33.873497</v>
      </c>
      <c r="AT28">
        <v>19.999991000000001</v>
      </c>
      <c r="AU28">
        <v>0</v>
      </c>
      <c r="AV28">
        <v>0</v>
      </c>
      <c r="AW28">
        <v>0</v>
      </c>
      <c r="AX28">
        <v>4.1200000000000001E-2</v>
      </c>
      <c r="AY28">
        <v>2.1844579999999998</v>
      </c>
      <c r="AZ28">
        <v>2.429119</v>
      </c>
      <c r="BA28">
        <v>1.7666820000000001</v>
      </c>
      <c r="BB28">
        <v>1.4417500000000001</v>
      </c>
      <c r="BC28">
        <v>15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2772.0145510000007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375.810946</v>
      </c>
      <c r="L29">
        <v>361.60186800000002</v>
      </c>
      <c r="M29">
        <v>89.266600999999994</v>
      </c>
      <c r="N29">
        <v>119.59</v>
      </c>
      <c r="O29">
        <v>125.29529100000001</v>
      </c>
      <c r="P29">
        <v>142</v>
      </c>
      <c r="Q29">
        <v>11.373843000000001</v>
      </c>
      <c r="R29">
        <v>29.0716</v>
      </c>
      <c r="S29">
        <v>14.084232</v>
      </c>
      <c r="T29">
        <v>0.36458299999999999</v>
      </c>
      <c r="U29">
        <v>418.77</v>
      </c>
      <c r="V29">
        <v>16.6252</v>
      </c>
      <c r="W29">
        <v>34.485900000000001</v>
      </c>
      <c r="X29">
        <v>118.7277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8.4434509999999996</v>
      </c>
      <c r="AG29">
        <v>41.891762999999997</v>
      </c>
      <c r="AH29">
        <v>160.017672</v>
      </c>
      <c r="AI29">
        <v>68.802518000000006</v>
      </c>
      <c r="AJ29">
        <v>0</v>
      </c>
      <c r="AK29">
        <v>55.603538</v>
      </c>
      <c r="AL29">
        <v>77.272999999999996</v>
      </c>
      <c r="AM29">
        <v>16.588864999999998</v>
      </c>
      <c r="AN29">
        <v>1.0885579999999999</v>
      </c>
      <c r="AO29">
        <v>19.11</v>
      </c>
      <c r="AP29">
        <v>8.3264999999999993</v>
      </c>
      <c r="AQ29">
        <v>0</v>
      </c>
      <c r="AR29">
        <v>47.472000000000001</v>
      </c>
      <c r="AS29">
        <v>33.873497</v>
      </c>
      <c r="AT29">
        <v>18.358523000000002</v>
      </c>
      <c r="AU29">
        <v>0</v>
      </c>
      <c r="AV29">
        <v>0</v>
      </c>
      <c r="AW29">
        <v>0</v>
      </c>
      <c r="AX29">
        <v>4.1200000000000001E-2</v>
      </c>
      <c r="AY29">
        <v>2.1844579999999998</v>
      </c>
      <c r="AZ29">
        <v>2.429119</v>
      </c>
      <c r="BA29">
        <v>1.7666820000000001</v>
      </c>
      <c r="BB29">
        <v>1.4417500000000001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2661.3910890000006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376.28137400000003</v>
      </c>
      <c r="L30">
        <v>355.823216</v>
      </c>
      <c r="M30">
        <v>89.266600999999994</v>
      </c>
      <c r="N30">
        <v>119.59</v>
      </c>
      <c r="O30">
        <v>125.29529100000001</v>
      </c>
      <c r="P30">
        <v>142</v>
      </c>
      <c r="Q30">
        <v>11.373843000000001</v>
      </c>
      <c r="R30">
        <v>19.240352999999999</v>
      </c>
      <c r="S30">
        <v>14.084232</v>
      </c>
      <c r="T30">
        <v>0.36458299999999999</v>
      </c>
      <c r="U30">
        <v>418.77</v>
      </c>
      <c r="V30">
        <v>16.6252</v>
      </c>
      <c r="W30">
        <v>23.639199999999999</v>
      </c>
      <c r="X30">
        <v>118.7277</v>
      </c>
      <c r="Y30">
        <v>0</v>
      </c>
      <c r="Z30">
        <v>19.6614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8.4434509999999996</v>
      </c>
      <c r="AG30">
        <v>41.891762999999997</v>
      </c>
      <c r="AH30">
        <v>160.017672</v>
      </c>
      <c r="AI30">
        <v>17.200628999999999</v>
      </c>
      <c r="AJ30">
        <v>0</v>
      </c>
      <c r="AK30">
        <v>55.603538</v>
      </c>
      <c r="AL30">
        <v>77.272999999999996</v>
      </c>
      <c r="AM30">
        <v>16.588864999999998</v>
      </c>
      <c r="AN30">
        <v>1.0885579999999999</v>
      </c>
      <c r="AO30">
        <v>19.11</v>
      </c>
      <c r="AP30">
        <v>8.3264999999999993</v>
      </c>
      <c r="AQ30">
        <v>0</v>
      </c>
      <c r="AR30">
        <v>51.887999999999998</v>
      </c>
      <c r="AS30">
        <v>33.873497</v>
      </c>
      <c r="AT30">
        <v>13.820327000000001</v>
      </c>
      <c r="AU30">
        <v>0</v>
      </c>
      <c r="AV30">
        <v>0</v>
      </c>
      <c r="AW30">
        <v>0</v>
      </c>
      <c r="AX30">
        <v>4.1200000000000001E-2</v>
      </c>
      <c r="AY30">
        <v>2.1844579999999998</v>
      </c>
      <c r="AZ30">
        <v>2.429119</v>
      </c>
      <c r="BA30">
        <v>1.7666820000000001</v>
      </c>
      <c r="BB30">
        <v>1.4417500000000001</v>
      </c>
      <c r="BC30">
        <v>15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2583.6808330000003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376.33888100000001</v>
      </c>
      <c r="L31">
        <v>356.24544400000002</v>
      </c>
      <c r="M31">
        <v>89.266600999999994</v>
      </c>
      <c r="N31">
        <v>119.59</v>
      </c>
      <c r="O31">
        <v>125.29529100000001</v>
      </c>
      <c r="P31">
        <v>142</v>
      </c>
      <c r="Q31">
        <v>10.892166</v>
      </c>
      <c r="R31">
        <v>17.108529000000001</v>
      </c>
      <c r="S31">
        <v>14.089408000000001</v>
      </c>
      <c r="T31">
        <v>0.37071300000000001</v>
      </c>
      <c r="U31">
        <v>418.77</v>
      </c>
      <c r="V31">
        <v>16.6252</v>
      </c>
      <c r="W31">
        <v>23.639199999999999</v>
      </c>
      <c r="X31">
        <v>118.7277</v>
      </c>
      <c r="Y31">
        <v>0</v>
      </c>
      <c r="Z31">
        <v>19.6614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8.4434509999999996</v>
      </c>
      <c r="AG31">
        <v>41.891762999999997</v>
      </c>
      <c r="AH31">
        <v>160.017672</v>
      </c>
      <c r="AI31">
        <v>16.070349</v>
      </c>
      <c r="AJ31">
        <v>0</v>
      </c>
      <c r="AK31">
        <v>55.603538</v>
      </c>
      <c r="AL31">
        <v>77.272999999999996</v>
      </c>
      <c r="AM31">
        <v>16.588864999999998</v>
      </c>
      <c r="AN31">
        <v>1.0885579999999999</v>
      </c>
      <c r="AO31">
        <v>19.11</v>
      </c>
      <c r="AP31">
        <v>8.3264999999999993</v>
      </c>
      <c r="AQ31">
        <v>0</v>
      </c>
      <c r="AR31">
        <v>51.887999999999998</v>
      </c>
      <c r="AS31">
        <v>33.873497</v>
      </c>
      <c r="AT31">
        <v>19.999991000000001</v>
      </c>
      <c r="AU31">
        <v>0</v>
      </c>
      <c r="AV31">
        <v>0</v>
      </c>
      <c r="AW31">
        <v>0</v>
      </c>
      <c r="AX31">
        <v>4.1200000000000001E-2</v>
      </c>
      <c r="AY31">
        <v>2.1844579999999998</v>
      </c>
      <c r="AZ31">
        <v>2.429119</v>
      </c>
      <c r="BA31">
        <v>1.7666820000000001</v>
      </c>
      <c r="BB31">
        <v>1.4417500000000001</v>
      </c>
      <c r="BC31">
        <v>15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2586.6077570000011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376.33888100000001</v>
      </c>
      <c r="L32">
        <v>356.290662</v>
      </c>
      <c r="M32">
        <v>89.266600999999994</v>
      </c>
      <c r="N32">
        <v>119.59</v>
      </c>
      <c r="O32">
        <v>125.29529100000001</v>
      </c>
      <c r="P32">
        <v>142</v>
      </c>
      <c r="Q32">
        <v>10.892166</v>
      </c>
      <c r="R32">
        <v>17.108529000000001</v>
      </c>
      <c r="S32">
        <v>14.089408000000001</v>
      </c>
      <c r="T32">
        <v>0.37071300000000001</v>
      </c>
      <c r="U32">
        <v>418.77</v>
      </c>
      <c r="V32">
        <v>16.6252</v>
      </c>
      <c r="W32">
        <v>23.639199999999999</v>
      </c>
      <c r="X32">
        <v>118.7277</v>
      </c>
      <c r="Y32">
        <v>0</v>
      </c>
      <c r="Z32">
        <v>19.6614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8.4434509999999996</v>
      </c>
      <c r="AG32">
        <v>41.891762999999997</v>
      </c>
      <c r="AH32">
        <v>160.017672</v>
      </c>
      <c r="AI32">
        <v>16.070349</v>
      </c>
      <c r="AJ32">
        <v>0</v>
      </c>
      <c r="AK32">
        <v>55.603538</v>
      </c>
      <c r="AL32">
        <v>77.272999999999996</v>
      </c>
      <c r="AM32">
        <v>14.411714999999999</v>
      </c>
      <c r="AN32">
        <v>1.0885579999999999</v>
      </c>
      <c r="AO32">
        <v>19.11</v>
      </c>
      <c r="AP32">
        <v>8.3264999999999993</v>
      </c>
      <c r="AQ32">
        <v>0</v>
      </c>
      <c r="AR32">
        <v>47.472000000000001</v>
      </c>
      <c r="AS32">
        <v>33.873497</v>
      </c>
      <c r="AT32">
        <v>19.999991000000001</v>
      </c>
      <c r="AU32">
        <v>0</v>
      </c>
      <c r="AV32">
        <v>0</v>
      </c>
      <c r="AW32">
        <v>0</v>
      </c>
      <c r="AX32">
        <v>4.1200000000000001E-2</v>
      </c>
      <c r="AY32">
        <v>2.1844579999999998</v>
      </c>
      <c r="AZ32">
        <v>2.429119</v>
      </c>
      <c r="BA32">
        <v>1.7666820000000001</v>
      </c>
      <c r="BB32">
        <v>1.4417500000000001</v>
      </c>
      <c r="BC32">
        <v>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2580.0598250000012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376.33888100000001</v>
      </c>
      <c r="L33">
        <v>356.290662</v>
      </c>
      <c r="M33">
        <v>89.266600999999994</v>
      </c>
      <c r="N33">
        <v>119.59</v>
      </c>
      <c r="O33">
        <v>125.29529100000001</v>
      </c>
      <c r="P33">
        <v>142</v>
      </c>
      <c r="Q33">
        <v>10.892166</v>
      </c>
      <c r="R33">
        <v>20.680565999999999</v>
      </c>
      <c r="S33">
        <v>14.089408000000001</v>
      </c>
      <c r="T33">
        <v>0.37071300000000001</v>
      </c>
      <c r="U33">
        <v>418.77</v>
      </c>
      <c r="V33">
        <v>15.4655</v>
      </c>
      <c r="W33">
        <v>19.916311</v>
      </c>
      <c r="X33">
        <v>147.5155</v>
      </c>
      <c r="Y33">
        <v>0</v>
      </c>
      <c r="Z33">
        <v>19.6614</v>
      </c>
      <c r="AA33">
        <v>42.14808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8.4434509999999996</v>
      </c>
      <c r="AG33">
        <v>41.891762999999997</v>
      </c>
      <c r="AH33">
        <v>160.017672</v>
      </c>
      <c r="AI33">
        <v>16.070349</v>
      </c>
      <c r="AJ33">
        <v>0</v>
      </c>
      <c r="AK33">
        <v>55.603538</v>
      </c>
      <c r="AL33">
        <v>77.272999999999996</v>
      </c>
      <c r="AM33">
        <v>11.081630000000001</v>
      </c>
      <c r="AN33">
        <v>1.0885579999999999</v>
      </c>
      <c r="AO33">
        <v>19.11</v>
      </c>
      <c r="AP33">
        <v>8.3264999999999993</v>
      </c>
      <c r="AQ33">
        <v>0</v>
      </c>
      <c r="AR33">
        <v>47.472000000000001</v>
      </c>
      <c r="AS33">
        <v>33.873497</v>
      </c>
      <c r="AT33">
        <v>19.999991000000001</v>
      </c>
      <c r="AU33">
        <v>0</v>
      </c>
      <c r="AV33">
        <v>0</v>
      </c>
      <c r="AW33">
        <v>0</v>
      </c>
      <c r="AX33">
        <v>4.1200000000000001E-2</v>
      </c>
      <c r="AY33">
        <v>2.1844579999999998</v>
      </c>
      <c r="AZ33">
        <v>2.429119</v>
      </c>
      <c r="BA33">
        <v>1.7666820000000001</v>
      </c>
      <c r="BB33">
        <v>1.4417500000000001</v>
      </c>
      <c r="BC33">
        <v>15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2604.2069880000013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376.33888100000001</v>
      </c>
      <c r="L34">
        <v>356.290662</v>
      </c>
      <c r="M34">
        <v>89.266600999999994</v>
      </c>
      <c r="N34">
        <v>119.59</v>
      </c>
      <c r="O34">
        <v>125.29529100000001</v>
      </c>
      <c r="P34">
        <v>142</v>
      </c>
      <c r="Q34">
        <v>10.892166</v>
      </c>
      <c r="R34">
        <v>20.680565999999999</v>
      </c>
      <c r="S34">
        <v>14.089408000000001</v>
      </c>
      <c r="T34">
        <v>0.37071300000000001</v>
      </c>
      <c r="U34">
        <v>418.77</v>
      </c>
      <c r="V34">
        <v>15.4655</v>
      </c>
      <c r="W34">
        <v>17.690000000000001</v>
      </c>
      <c r="X34">
        <v>147.5155</v>
      </c>
      <c r="Y34">
        <v>0</v>
      </c>
      <c r="Z34">
        <v>19.6614</v>
      </c>
      <c r="AA34">
        <v>42.14808</v>
      </c>
      <c r="AB34">
        <v>41.864567000000001</v>
      </c>
      <c r="AC34">
        <v>30.573592999999999</v>
      </c>
      <c r="AD34">
        <v>38.286600999999997</v>
      </c>
      <c r="AE34">
        <v>51.987209</v>
      </c>
      <c r="AF34">
        <v>8.4434509999999996</v>
      </c>
      <c r="AG34">
        <v>41.891762999999997</v>
      </c>
      <c r="AH34">
        <v>160.017672</v>
      </c>
      <c r="AI34">
        <v>16.070349</v>
      </c>
      <c r="AJ34">
        <v>0</v>
      </c>
      <c r="AK34">
        <v>55.603538</v>
      </c>
      <c r="AL34">
        <v>77.272999999999996</v>
      </c>
      <c r="AM34">
        <v>11.081630000000001</v>
      </c>
      <c r="AN34">
        <v>1.0885579999999999</v>
      </c>
      <c r="AO34">
        <v>19.11</v>
      </c>
      <c r="AP34">
        <v>8.3264999999999993</v>
      </c>
      <c r="AQ34">
        <v>0</v>
      </c>
      <c r="AR34">
        <v>47.472000000000001</v>
      </c>
      <c r="AS34">
        <v>33.873497</v>
      </c>
      <c r="AT34">
        <v>19.999991000000001</v>
      </c>
      <c r="AU34">
        <v>0</v>
      </c>
      <c r="AV34">
        <v>0</v>
      </c>
      <c r="AW34">
        <v>0</v>
      </c>
      <c r="AX34">
        <v>4.1200000000000001E-2</v>
      </c>
      <c r="AY34">
        <v>2.1844579999999998</v>
      </c>
      <c r="AZ34">
        <v>2.429119</v>
      </c>
      <c r="BA34">
        <v>1.7666820000000001</v>
      </c>
      <c r="BB34">
        <v>1.4417500000000001</v>
      </c>
      <c r="BC34">
        <v>15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2601.8918960000015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376.33888100000001</v>
      </c>
      <c r="L35">
        <v>356.290662</v>
      </c>
      <c r="M35">
        <v>89.266600999999994</v>
      </c>
      <c r="N35">
        <v>119.59</v>
      </c>
      <c r="O35">
        <v>125.29529100000001</v>
      </c>
      <c r="P35">
        <v>142</v>
      </c>
      <c r="Q35">
        <v>10.892166</v>
      </c>
      <c r="R35">
        <v>19.869714999999999</v>
      </c>
      <c r="S35">
        <v>14.100234</v>
      </c>
      <c r="T35">
        <v>0.37071300000000001</v>
      </c>
      <c r="U35">
        <v>418.77</v>
      </c>
      <c r="V35">
        <v>9.1047999999999991</v>
      </c>
      <c r="W35">
        <v>17.690000000000001</v>
      </c>
      <c r="X35">
        <v>94.787800000000004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38.286600999999997</v>
      </c>
      <c r="AE35">
        <v>51.987209</v>
      </c>
      <c r="AF35">
        <v>8.4434509999999996</v>
      </c>
      <c r="AG35">
        <v>41.891762999999997</v>
      </c>
      <c r="AH35">
        <v>160.017672</v>
      </c>
      <c r="AI35">
        <v>16.070349</v>
      </c>
      <c r="AJ35">
        <v>0</v>
      </c>
      <c r="AK35">
        <v>55.603538</v>
      </c>
      <c r="AL35">
        <v>77.272999999999996</v>
      </c>
      <c r="AM35">
        <v>11.081630000000001</v>
      </c>
      <c r="AN35">
        <v>1.0885579999999999</v>
      </c>
      <c r="AO35">
        <v>19.11</v>
      </c>
      <c r="AP35">
        <v>8.3264999999999993</v>
      </c>
      <c r="AQ35">
        <v>0</v>
      </c>
      <c r="AR35">
        <v>47.472000000000001</v>
      </c>
      <c r="AS35">
        <v>33.873497</v>
      </c>
      <c r="AT35">
        <v>19.999991000000001</v>
      </c>
      <c r="AU35">
        <v>0</v>
      </c>
      <c r="AV35">
        <v>0</v>
      </c>
      <c r="AW35">
        <v>0</v>
      </c>
      <c r="AX35">
        <v>4.1200000000000001E-2</v>
      </c>
      <c r="AY35">
        <v>2.1844579999999998</v>
      </c>
      <c r="AZ35">
        <v>2.429119</v>
      </c>
      <c r="BA35">
        <v>1.7666820000000001</v>
      </c>
      <c r="BB35">
        <v>1.4417500000000001</v>
      </c>
      <c r="BC35">
        <v>16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2536.4496710000012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376.33888100000001</v>
      </c>
      <c r="L36">
        <v>356.290662</v>
      </c>
      <c r="M36">
        <v>89.266600999999994</v>
      </c>
      <c r="N36">
        <v>119.59</v>
      </c>
      <c r="O36">
        <v>125.29529100000001</v>
      </c>
      <c r="P36">
        <v>142</v>
      </c>
      <c r="Q36">
        <v>10.892166</v>
      </c>
      <c r="R36">
        <v>19.869714999999999</v>
      </c>
      <c r="S36">
        <v>14.100234</v>
      </c>
      <c r="T36">
        <v>0.37071300000000001</v>
      </c>
      <c r="U36">
        <v>418.77</v>
      </c>
      <c r="V36">
        <v>9.1047999999999991</v>
      </c>
      <c r="W36">
        <v>17.690000000000001</v>
      </c>
      <c r="X36">
        <v>94.787800000000004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38.286600999999997</v>
      </c>
      <c r="AE36">
        <v>51.987209</v>
      </c>
      <c r="AF36">
        <v>8.4434509999999996</v>
      </c>
      <c r="AG36">
        <v>41.891762999999997</v>
      </c>
      <c r="AH36">
        <v>160.017672</v>
      </c>
      <c r="AI36">
        <v>16.070349</v>
      </c>
      <c r="AJ36">
        <v>0</v>
      </c>
      <c r="AK36">
        <v>55.603538</v>
      </c>
      <c r="AL36">
        <v>77.272999999999996</v>
      </c>
      <c r="AM36">
        <v>11.081630000000001</v>
      </c>
      <c r="AN36">
        <v>1.0885579999999999</v>
      </c>
      <c r="AO36">
        <v>19.11</v>
      </c>
      <c r="AP36">
        <v>8.3264999999999993</v>
      </c>
      <c r="AQ36">
        <v>0</v>
      </c>
      <c r="AR36">
        <v>47.472000000000001</v>
      </c>
      <c r="AS36">
        <v>33.873497</v>
      </c>
      <c r="AT36">
        <v>19.999991000000001</v>
      </c>
      <c r="AU36">
        <v>0</v>
      </c>
      <c r="AV36">
        <v>0</v>
      </c>
      <c r="AW36">
        <v>0</v>
      </c>
      <c r="AX36">
        <v>4.1200000000000001E-2</v>
      </c>
      <c r="AY36">
        <v>2.1844579999999998</v>
      </c>
      <c r="AZ36">
        <v>2.429119</v>
      </c>
      <c r="BA36">
        <v>1.7666820000000001</v>
      </c>
      <c r="BB36">
        <v>1.4417500000000001</v>
      </c>
      <c r="BC36">
        <v>29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2549.4496710000012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376.46428300000002</v>
      </c>
      <c r="L37">
        <v>356.290662</v>
      </c>
      <c r="M37">
        <v>89.266600999999994</v>
      </c>
      <c r="N37">
        <v>119.59</v>
      </c>
      <c r="O37">
        <v>125.29529100000001</v>
      </c>
      <c r="P37">
        <v>142</v>
      </c>
      <c r="Q37">
        <v>10.896115</v>
      </c>
      <c r="R37">
        <v>20.397034000000001</v>
      </c>
      <c r="S37">
        <v>14.315147</v>
      </c>
      <c r="T37">
        <v>0.37167099999999997</v>
      </c>
      <c r="U37">
        <v>418.77</v>
      </c>
      <c r="V37">
        <v>9.1047999999999991</v>
      </c>
      <c r="W37">
        <v>17.690000000000001</v>
      </c>
      <c r="X37">
        <v>94.787800000000004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38.286600999999997</v>
      </c>
      <c r="AE37">
        <v>51.987209</v>
      </c>
      <c r="AF37">
        <v>8.4434509999999996</v>
      </c>
      <c r="AG37">
        <v>41.891762999999997</v>
      </c>
      <c r="AH37">
        <v>160.017672</v>
      </c>
      <c r="AI37">
        <v>16.739947000000001</v>
      </c>
      <c r="AJ37">
        <v>0</v>
      </c>
      <c r="AK37">
        <v>55.603538</v>
      </c>
      <c r="AL37">
        <v>77.272999999999996</v>
      </c>
      <c r="AM37">
        <v>11.081630000000001</v>
      </c>
      <c r="AN37">
        <v>1.0885579999999999</v>
      </c>
      <c r="AO37">
        <v>19.11</v>
      </c>
      <c r="AP37">
        <v>12.169499999999999</v>
      </c>
      <c r="AQ37">
        <v>0</v>
      </c>
      <c r="AR37">
        <v>47.472000000000001</v>
      </c>
      <c r="AS37">
        <v>33.873497</v>
      </c>
      <c r="AT37">
        <v>19.999991000000001</v>
      </c>
      <c r="AU37">
        <v>0</v>
      </c>
      <c r="AV37">
        <v>0</v>
      </c>
      <c r="AW37">
        <v>0</v>
      </c>
      <c r="AX37">
        <v>4.1200000000000001E-2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43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2569.0863100000015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376.457157</v>
      </c>
      <c r="L38">
        <v>356.290662</v>
      </c>
      <c r="M38">
        <v>89.266600999999994</v>
      </c>
      <c r="N38">
        <v>119.59</v>
      </c>
      <c r="O38">
        <v>125.29529100000001</v>
      </c>
      <c r="P38">
        <v>142</v>
      </c>
      <c r="Q38">
        <v>10.896115</v>
      </c>
      <c r="R38">
        <v>20.397034000000001</v>
      </c>
      <c r="S38">
        <v>14.315147</v>
      </c>
      <c r="T38">
        <v>0.37167099999999997</v>
      </c>
      <c r="U38">
        <v>418.77</v>
      </c>
      <c r="V38">
        <v>9.1047999999999991</v>
      </c>
      <c r="W38">
        <v>17.690000000000001</v>
      </c>
      <c r="X38">
        <v>94.787800000000004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38.286600999999997</v>
      </c>
      <c r="AE38">
        <v>51.987209</v>
      </c>
      <c r="AF38">
        <v>8.4434509999999996</v>
      </c>
      <c r="AG38">
        <v>41.891762999999997</v>
      </c>
      <c r="AH38">
        <v>160.017672</v>
      </c>
      <c r="AI38">
        <v>16.739947000000001</v>
      </c>
      <c r="AJ38">
        <v>0</v>
      </c>
      <c r="AK38">
        <v>55.603538</v>
      </c>
      <c r="AL38">
        <v>77.272999999999996</v>
      </c>
      <c r="AM38">
        <v>11.081630000000001</v>
      </c>
      <c r="AN38">
        <v>1.0885579999999999</v>
      </c>
      <c r="AO38">
        <v>19.11</v>
      </c>
      <c r="AP38">
        <v>12.169499999999999</v>
      </c>
      <c r="AQ38">
        <v>0</v>
      </c>
      <c r="AR38">
        <v>47.472000000000001</v>
      </c>
      <c r="AS38">
        <v>33.873497</v>
      </c>
      <c r="AT38">
        <v>19.999991000000001</v>
      </c>
      <c r="AU38">
        <v>0</v>
      </c>
      <c r="AV38">
        <v>0</v>
      </c>
      <c r="AW38">
        <v>0</v>
      </c>
      <c r="AX38">
        <v>4.1200000000000001E-2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59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2585.0791840000015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376.47853700000002</v>
      </c>
      <c r="L39">
        <v>356.290662</v>
      </c>
      <c r="M39">
        <v>89.266600999999994</v>
      </c>
      <c r="N39">
        <v>119.59</v>
      </c>
      <c r="O39">
        <v>125.29529100000001</v>
      </c>
      <c r="P39">
        <v>142</v>
      </c>
      <c r="Q39">
        <v>11.375247999999999</v>
      </c>
      <c r="R39">
        <v>22.87125</v>
      </c>
      <c r="S39">
        <v>14.315147</v>
      </c>
      <c r="T39">
        <v>0.40152599999999999</v>
      </c>
      <c r="U39">
        <v>418.77</v>
      </c>
      <c r="V39">
        <v>9.1047999999999991</v>
      </c>
      <c r="W39">
        <v>17.690000000000001</v>
      </c>
      <c r="X39">
        <v>94.787800000000004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38.286600999999997</v>
      </c>
      <c r="AE39">
        <v>51.987209</v>
      </c>
      <c r="AF39">
        <v>8.4434509999999996</v>
      </c>
      <c r="AG39">
        <v>41.891762999999997</v>
      </c>
      <c r="AH39">
        <v>160.017672</v>
      </c>
      <c r="AI39">
        <v>16.739947000000001</v>
      </c>
      <c r="AJ39">
        <v>0</v>
      </c>
      <c r="AK39">
        <v>55.603538</v>
      </c>
      <c r="AL39">
        <v>77.272999999999996</v>
      </c>
      <c r="AM39">
        <v>11.081630000000001</v>
      </c>
      <c r="AN39">
        <v>0</v>
      </c>
      <c r="AO39">
        <v>19.11</v>
      </c>
      <c r="AP39">
        <v>12.169499999999999</v>
      </c>
      <c r="AQ39">
        <v>0</v>
      </c>
      <c r="AR39">
        <v>47.472000000000001</v>
      </c>
      <c r="AS39">
        <v>33.873497</v>
      </c>
      <c r="AT39">
        <v>19.999991000000001</v>
      </c>
      <c r="AU39">
        <v>0</v>
      </c>
      <c r="AV39">
        <v>0</v>
      </c>
      <c r="AW39">
        <v>0</v>
      </c>
      <c r="AX39">
        <v>4.1200000000000001E-2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49.18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2577.1752100000012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376.457157</v>
      </c>
      <c r="L40">
        <v>356.290662</v>
      </c>
      <c r="M40">
        <v>89.266600999999994</v>
      </c>
      <c r="N40">
        <v>119.59</v>
      </c>
      <c r="O40">
        <v>125.29529100000001</v>
      </c>
      <c r="P40">
        <v>142</v>
      </c>
      <c r="Q40">
        <v>11.375247999999999</v>
      </c>
      <c r="R40">
        <v>22.87125</v>
      </c>
      <c r="S40">
        <v>14.315147</v>
      </c>
      <c r="T40">
        <v>0.40152599999999999</v>
      </c>
      <c r="U40">
        <v>418.77</v>
      </c>
      <c r="V40">
        <v>9.1047999999999991</v>
      </c>
      <c r="W40">
        <v>17.690000000000001</v>
      </c>
      <c r="X40">
        <v>94.787800000000004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38.286600999999997</v>
      </c>
      <c r="AE40">
        <v>51.987209</v>
      </c>
      <c r="AF40">
        <v>8.4434509999999996</v>
      </c>
      <c r="AG40">
        <v>41.891762999999997</v>
      </c>
      <c r="AH40">
        <v>160.017672</v>
      </c>
      <c r="AI40">
        <v>16.739947000000001</v>
      </c>
      <c r="AJ40">
        <v>0</v>
      </c>
      <c r="AK40">
        <v>55.603538</v>
      </c>
      <c r="AL40">
        <v>77.272999999999996</v>
      </c>
      <c r="AM40">
        <v>11.081630000000001</v>
      </c>
      <c r="AN40">
        <v>0</v>
      </c>
      <c r="AO40">
        <v>19.11</v>
      </c>
      <c r="AP40">
        <v>12.169499999999999</v>
      </c>
      <c r="AQ40">
        <v>0</v>
      </c>
      <c r="AR40">
        <v>47.472000000000001</v>
      </c>
      <c r="AS40">
        <v>33.873497</v>
      </c>
      <c r="AT40">
        <v>17.932773000000001</v>
      </c>
      <c r="AU40">
        <v>0</v>
      </c>
      <c r="AV40">
        <v>0</v>
      </c>
      <c r="AW40">
        <v>0</v>
      </c>
      <c r="AX40">
        <v>4.1200000000000001E-2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2591.9066120000011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376.89160900000002</v>
      </c>
      <c r="L41">
        <v>356.290662</v>
      </c>
      <c r="M41">
        <v>89.266600999999994</v>
      </c>
      <c r="N41">
        <v>119.59</v>
      </c>
      <c r="O41">
        <v>125.29529100000001</v>
      </c>
      <c r="P41">
        <v>142</v>
      </c>
      <c r="Q41">
        <v>11.987728000000001</v>
      </c>
      <c r="R41">
        <v>22.87125</v>
      </c>
      <c r="S41">
        <v>14.315147</v>
      </c>
      <c r="T41">
        <v>0.40152599999999999</v>
      </c>
      <c r="U41">
        <v>418.77</v>
      </c>
      <c r="V41">
        <v>9.1047999999999991</v>
      </c>
      <c r="W41">
        <v>17.690000000000001</v>
      </c>
      <c r="X41">
        <v>94.787800000000004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38.286600999999997</v>
      </c>
      <c r="AE41">
        <v>51.987209</v>
      </c>
      <c r="AF41">
        <v>8.4434509999999996</v>
      </c>
      <c r="AG41">
        <v>41.891762999999997</v>
      </c>
      <c r="AH41">
        <v>160.017672</v>
      </c>
      <c r="AI41">
        <v>16.739947000000001</v>
      </c>
      <c r="AJ41">
        <v>0</v>
      </c>
      <c r="AK41">
        <v>55.603538</v>
      </c>
      <c r="AL41">
        <v>77.272999999999996</v>
      </c>
      <c r="AM41">
        <v>11.081630000000001</v>
      </c>
      <c r="AN41">
        <v>1.0885579999999999</v>
      </c>
      <c r="AO41">
        <v>19.11</v>
      </c>
      <c r="AP41">
        <v>6.4050000000000002</v>
      </c>
      <c r="AQ41">
        <v>0</v>
      </c>
      <c r="AR41">
        <v>47.472000000000001</v>
      </c>
      <c r="AS41">
        <v>33.873497</v>
      </c>
      <c r="AT41">
        <v>19.999991000000001</v>
      </c>
      <c r="AU41">
        <v>0</v>
      </c>
      <c r="AV41">
        <v>0</v>
      </c>
      <c r="AW41">
        <v>0</v>
      </c>
      <c r="AX41">
        <v>4.1200000000000001E-2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74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2598.3448200000016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376.870746</v>
      </c>
      <c r="L42">
        <v>356.290662</v>
      </c>
      <c r="M42">
        <v>89.266600999999994</v>
      </c>
      <c r="N42">
        <v>119.59</v>
      </c>
      <c r="O42">
        <v>125.29529100000001</v>
      </c>
      <c r="P42">
        <v>142</v>
      </c>
      <c r="Q42">
        <v>11.987728000000001</v>
      </c>
      <c r="R42">
        <v>22.87125</v>
      </c>
      <c r="S42">
        <v>14.315147</v>
      </c>
      <c r="T42">
        <v>0.40152599999999999</v>
      </c>
      <c r="U42">
        <v>418.77</v>
      </c>
      <c r="V42">
        <v>15.4655</v>
      </c>
      <c r="W42">
        <v>17.690000000000001</v>
      </c>
      <c r="X42">
        <v>128.04249999999999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38.286600999999997</v>
      </c>
      <c r="AE42">
        <v>51.987209</v>
      </c>
      <c r="AF42">
        <v>8.4434509999999996</v>
      </c>
      <c r="AG42">
        <v>41.891762999999997</v>
      </c>
      <c r="AH42">
        <v>160.017672</v>
      </c>
      <c r="AI42">
        <v>16.739947000000001</v>
      </c>
      <c r="AJ42">
        <v>0</v>
      </c>
      <c r="AK42">
        <v>55.603538</v>
      </c>
      <c r="AL42">
        <v>77.272999999999996</v>
      </c>
      <c r="AM42">
        <v>5.5408150000000003</v>
      </c>
      <c r="AN42">
        <v>1.0885579999999999</v>
      </c>
      <c r="AO42">
        <v>19.11</v>
      </c>
      <c r="AP42">
        <v>6.4050000000000002</v>
      </c>
      <c r="AQ42">
        <v>0</v>
      </c>
      <c r="AR42">
        <v>47.472000000000001</v>
      </c>
      <c r="AS42">
        <v>33.873497</v>
      </c>
      <c r="AT42">
        <v>19.999991000000001</v>
      </c>
      <c r="AU42">
        <v>0</v>
      </c>
      <c r="AV42">
        <v>0</v>
      </c>
      <c r="AW42">
        <v>0</v>
      </c>
      <c r="AX42">
        <v>4.1200000000000001E-2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84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2642.3985420000013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376.89160900000002</v>
      </c>
      <c r="L43">
        <v>356.290662</v>
      </c>
      <c r="M43">
        <v>89.266600999999994</v>
      </c>
      <c r="N43">
        <v>119.59</v>
      </c>
      <c r="O43">
        <v>125.29529100000001</v>
      </c>
      <c r="P43">
        <v>142</v>
      </c>
      <c r="Q43">
        <v>11.987728000000001</v>
      </c>
      <c r="R43">
        <v>22.87125</v>
      </c>
      <c r="S43">
        <v>14.315147</v>
      </c>
      <c r="T43">
        <v>0.40152599999999999</v>
      </c>
      <c r="U43">
        <v>418.77</v>
      </c>
      <c r="V43">
        <v>15.4655</v>
      </c>
      <c r="W43">
        <v>17.690000000000001</v>
      </c>
      <c r="X43">
        <v>128.04249999999999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38.286600999999997</v>
      </c>
      <c r="AE43">
        <v>51.987209</v>
      </c>
      <c r="AF43">
        <v>8.4434509999999996</v>
      </c>
      <c r="AG43">
        <v>41.891762999999997</v>
      </c>
      <c r="AH43">
        <v>160.017672</v>
      </c>
      <c r="AI43">
        <v>16.739947000000001</v>
      </c>
      <c r="AJ43">
        <v>0</v>
      </c>
      <c r="AK43">
        <v>55.603538</v>
      </c>
      <c r="AL43">
        <v>77.272999999999996</v>
      </c>
      <c r="AM43">
        <v>5.5408150000000003</v>
      </c>
      <c r="AN43">
        <v>1.0885579999999999</v>
      </c>
      <c r="AO43">
        <v>19.11</v>
      </c>
      <c r="AP43">
        <v>6.4050000000000002</v>
      </c>
      <c r="AQ43">
        <v>0</v>
      </c>
      <c r="AR43">
        <v>47.472000000000001</v>
      </c>
      <c r="AS43">
        <v>33.873497</v>
      </c>
      <c r="AT43">
        <v>19.185706</v>
      </c>
      <c r="AU43">
        <v>0</v>
      </c>
      <c r="AV43">
        <v>0</v>
      </c>
      <c r="AW43">
        <v>0</v>
      </c>
      <c r="AX43">
        <v>4.1200000000000001E-2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2650.6051200000015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376.870746</v>
      </c>
      <c r="L44">
        <v>356.290662</v>
      </c>
      <c r="M44">
        <v>89.266600999999994</v>
      </c>
      <c r="N44">
        <v>119.59</v>
      </c>
      <c r="O44">
        <v>125.29529100000001</v>
      </c>
      <c r="P44">
        <v>142</v>
      </c>
      <c r="Q44">
        <v>11.987728000000001</v>
      </c>
      <c r="R44">
        <v>22.87125</v>
      </c>
      <c r="S44">
        <v>14.315147</v>
      </c>
      <c r="T44">
        <v>0.40152599999999999</v>
      </c>
      <c r="U44">
        <v>418.77</v>
      </c>
      <c r="V44">
        <v>15.4655</v>
      </c>
      <c r="W44">
        <v>17.690000000000001</v>
      </c>
      <c r="X44">
        <v>128.04249999999999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38.286600999999997</v>
      </c>
      <c r="AE44">
        <v>51.987209</v>
      </c>
      <c r="AF44">
        <v>8.4434509999999996</v>
      </c>
      <c r="AG44">
        <v>41.891762999999997</v>
      </c>
      <c r="AH44">
        <v>160.017672</v>
      </c>
      <c r="AI44">
        <v>16.739947000000001</v>
      </c>
      <c r="AJ44">
        <v>0</v>
      </c>
      <c r="AK44">
        <v>55.603538</v>
      </c>
      <c r="AL44">
        <v>77.272999999999996</v>
      </c>
      <c r="AM44">
        <v>5.5408150000000003</v>
      </c>
      <c r="AN44">
        <v>1.0885579999999999</v>
      </c>
      <c r="AO44">
        <v>19.11</v>
      </c>
      <c r="AP44">
        <v>6.4050000000000002</v>
      </c>
      <c r="AQ44">
        <v>0</v>
      </c>
      <c r="AR44">
        <v>47.472000000000001</v>
      </c>
      <c r="AS44">
        <v>33.873497</v>
      </c>
      <c r="AT44">
        <v>17.11373</v>
      </c>
      <c r="AU44">
        <v>0</v>
      </c>
      <c r="AV44">
        <v>0</v>
      </c>
      <c r="AW44">
        <v>0</v>
      </c>
      <c r="AX44">
        <v>4.1200000000000001E-2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97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2652.5122810000012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376.89160900000002</v>
      </c>
      <c r="L45">
        <v>356.290662</v>
      </c>
      <c r="M45">
        <v>89.266600999999994</v>
      </c>
      <c r="N45">
        <v>119.59</v>
      </c>
      <c r="O45">
        <v>125.29529100000001</v>
      </c>
      <c r="P45">
        <v>142</v>
      </c>
      <c r="Q45">
        <v>11.987728000000001</v>
      </c>
      <c r="R45">
        <v>22.87125</v>
      </c>
      <c r="S45">
        <v>14.315147</v>
      </c>
      <c r="T45">
        <v>0.40152599999999999</v>
      </c>
      <c r="U45">
        <v>418.77</v>
      </c>
      <c r="V45">
        <v>15.4655</v>
      </c>
      <c r="W45">
        <v>17.690000000000001</v>
      </c>
      <c r="X45">
        <v>147.5155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38.286600999999997</v>
      </c>
      <c r="AE45">
        <v>51.987209</v>
      </c>
      <c r="AF45">
        <v>8.4434509999999996</v>
      </c>
      <c r="AG45">
        <v>41.891762999999997</v>
      </c>
      <c r="AH45">
        <v>160.017672</v>
      </c>
      <c r="AI45">
        <v>16.739947000000001</v>
      </c>
      <c r="AJ45">
        <v>0</v>
      </c>
      <c r="AK45">
        <v>55.603538</v>
      </c>
      <c r="AL45">
        <v>77.272999999999996</v>
      </c>
      <c r="AM45">
        <v>5.5408150000000003</v>
      </c>
      <c r="AN45">
        <v>1.0885579999999999</v>
      </c>
      <c r="AO45">
        <v>19.11</v>
      </c>
      <c r="AP45">
        <v>12.169499999999999</v>
      </c>
      <c r="AQ45">
        <v>0</v>
      </c>
      <c r="AR45">
        <v>47.472000000000001</v>
      </c>
      <c r="AS45">
        <v>33.873497</v>
      </c>
      <c r="AT45">
        <v>15.191776000000001</v>
      </c>
      <c r="AU45">
        <v>0</v>
      </c>
      <c r="AV45">
        <v>0</v>
      </c>
      <c r="AW45">
        <v>0</v>
      </c>
      <c r="AX45">
        <v>4.1200000000000001E-2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104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2682.8486900000012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376.86398000000003</v>
      </c>
      <c r="L46">
        <v>356.290662</v>
      </c>
      <c r="M46">
        <v>89.266600999999994</v>
      </c>
      <c r="N46">
        <v>119.59</v>
      </c>
      <c r="O46">
        <v>125.29529100000001</v>
      </c>
      <c r="P46">
        <v>142</v>
      </c>
      <c r="Q46">
        <v>11.987728000000001</v>
      </c>
      <c r="R46">
        <v>22.87125</v>
      </c>
      <c r="S46">
        <v>14.315147</v>
      </c>
      <c r="T46">
        <v>0.40152599999999999</v>
      </c>
      <c r="U46">
        <v>418.77</v>
      </c>
      <c r="V46">
        <v>15.4655</v>
      </c>
      <c r="W46">
        <v>17.690000000000001</v>
      </c>
      <c r="X46">
        <v>147.5155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38.286600999999997</v>
      </c>
      <c r="AE46">
        <v>51.987209</v>
      </c>
      <c r="AF46">
        <v>8.4434509999999996</v>
      </c>
      <c r="AG46">
        <v>41.891762999999997</v>
      </c>
      <c r="AH46">
        <v>160.017672</v>
      </c>
      <c r="AI46">
        <v>16.739947000000001</v>
      </c>
      <c r="AJ46">
        <v>0</v>
      </c>
      <c r="AK46">
        <v>55.603538</v>
      </c>
      <c r="AL46">
        <v>77.272999999999996</v>
      </c>
      <c r="AM46">
        <v>5.5408150000000003</v>
      </c>
      <c r="AN46">
        <v>1.0885579999999999</v>
      </c>
      <c r="AO46">
        <v>19.11</v>
      </c>
      <c r="AP46">
        <v>12.169499999999999</v>
      </c>
      <c r="AQ46">
        <v>0</v>
      </c>
      <c r="AR46">
        <v>51.887999999999998</v>
      </c>
      <c r="AS46">
        <v>33.873497</v>
      </c>
      <c r="AT46">
        <v>15.480191</v>
      </c>
      <c r="AU46">
        <v>0</v>
      </c>
      <c r="AV46">
        <v>0</v>
      </c>
      <c r="AW46">
        <v>0</v>
      </c>
      <c r="AX46">
        <v>4.1200000000000001E-2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117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2700.5254760000007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376.88484399999999</v>
      </c>
      <c r="L47">
        <v>356.290662</v>
      </c>
      <c r="M47">
        <v>89.266600999999994</v>
      </c>
      <c r="N47">
        <v>119.59</v>
      </c>
      <c r="O47">
        <v>125.29529100000001</v>
      </c>
      <c r="P47">
        <v>142</v>
      </c>
      <c r="Q47">
        <v>11.987728000000001</v>
      </c>
      <c r="R47">
        <v>20.136907999999998</v>
      </c>
      <c r="S47">
        <v>14.315147</v>
      </c>
      <c r="T47">
        <v>0.40152599999999999</v>
      </c>
      <c r="U47">
        <v>418.77</v>
      </c>
      <c r="V47">
        <v>15.4655</v>
      </c>
      <c r="W47">
        <v>17.690000000000001</v>
      </c>
      <c r="X47">
        <v>147.5155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38.286600999999997</v>
      </c>
      <c r="AE47">
        <v>51.987209</v>
      </c>
      <c r="AF47">
        <v>8.4434509999999996</v>
      </c>
      <c r="AG47">
        <v>41.891762999999997</v>
      </c>
      <c r="AH47">
        <v>160.017672</v>
      </c>
      <c r="AI47">
        <v>16.739947000000001</v>
      </c>
      <c r="AJ47">
        <v>0</v>
      </c>
      <c r="AK47">
        <v>55.603538</v>
      </c>
      <c r="AL47">
        <v>77.272999999999996</v>
      </c>
      <c r="AM47">
        <v>5.5408150000000003</v>
      </c>
      <c r="AN47">
        <v>1.0885579999999999</v>
      </c>
      <c r="AO47">
        <v>19.11</v>
      </c>
      <c r="AP47">
        <v>12.169499999999999</v>
      </c>
      <c r="AQ47">
        <v>0</v>
      </c>
      <c r="AR47">
        <v>51.887999999999998</v>
      </c>
      <c r="AS47">
        <v>33.873497</v>
      </c>
      <c r="AT47">
        <v>15.475751000000001</v>
      </c>
      <c r="AU47">
        <v>0</v>
      </c>
      <c r="AV47">
        <v>0</v>
      </c>
      <c r="AW47">
        <v>0</v>
      </c>
      <c r="AX47">
        <v>5.8299999999999998E-2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113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2693.8246580000009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376.86398000000003</v>
      </c>
      <c r="L48">
        <v>356.290662</v>
      </c>
      <c r="M48">
        <v>89.243300000000005</v>
      </c>
      <c r="N48">
        <v>119.59</v>
      </c>
      <c r="O48">
        <v>125.29529100000001</v>
      </c>
      <c r="P48">
        <v>142</v>
      </c>
      <c r="Q48">
        <v>11.987728000000001</v>
      </c>
      <c r="R48">
        <v>20.136907999999998</v>
      </c>
      <c r="S48">
        <v>14.315147</v>
      </c>
      <c r="T48">
        <v>0.40152599999999999</v>
      </c>
      <c r="U48">
        <v>418.77</v>
      </c>
      <c r="V48">
        <v>15.4655</v>
      </c>
      <c r="W48">
        <v>17.690000000000001</v>
      </c>
      <c r="X48">
        <v>147.5155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38.286600999999997</v>
      </c>
      <c r="AE48">
        <v>51.987209</v>
      </c>
      <c r="AF48">
        <v>8.4434509999999996</v>
      </c>
      <c r="AG48">
        <v>41.891762999999997</v>
      </c>
      <c r="AH48">
        <v>160.017672</v>
      </c>
      <c r="AI48">
        <v>16.739947000000001</v>
      </c>
      <c r="AJ48">
        <v>0</v>
      </c>
      <c r="AK48">
        <v>55.603538</v>
      </c>
      <c r="AL48">
        <v>77.272999999999996</v>
      </c>
      <c r="AM48">
        <v>5.5408150000000003</v>
      </c>
      <c r="AN48">
        <v>1.0885579999999999</v>
      </c>
      <c r="AO48">
        <v>19.11</v>
      </c>
      <c r="AP48">
        <v>12.169499999999999</v>
      </c>
      <c r="AQ48">
        <v>0</v>
      </c>
      <c r="AR48">
        <v>47.472000000000001</v>
      </c>
      <c r="AS48">
        <v>33.873497</v>
      </c>
      <c r="AT48">
        <v>18.594604</v>
      </c>
      <c r="AU48">
        <v>0</v>
      </c>
      <c r="AV48">
        <v>0</v>
      </c>
      <c r="AW48">
        <v>0</v>
      </c>
      <c r="AX48">
        <v>5.8299999999999998E-2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110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2689.4833460000009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376.88484399999999</v>
      </c>
      <c r="L49">
        <v>356.290662</v>
      </c>
      <c r="M49">
        <v>89.243300000000005</v>
      </c>
      <c r="N49">
        <v>119.59</v>
      </c>
      <c r="O49">
        <v>125.29529100000001</v>
      </c>
      <c r="P49">
        <v>142</v>
      </c>
      <c r="Q49">
        <v>11.987728000000001</v>
      </c>
      <c r="R49">
        <v>20.136907999999998</v>
      </c>
      <c r="S49">
        <v>14.315147</v>
      </c>
      <c r="T49">
        <v>0.40152599999999999</v>
      </c>
      <c r="U49">
        <v>418.77</v>
      </c>
      <c r="V49">
        <v>15.4655</v>
      </c>
      <c r="W49">
        <v>17.690000000000001</v>
      </c>
      <c r="X49">
        <v>147.5155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8.4434509999999996</v>
      </c>
      <c r="AG49">
        <v>41.891762999999997</v>
      </c>
      <c r="AH49">
        <v>160.017672</v>
      </c>
      <c r="AI49">
        <v>16.739947000000001</v>
      </c>
      <c r="AJ49">
        <v>0</v>
      </c>
      <c r="AK49">
        <v>55.603538</v>
      </c>
      <c r="AL49">
        <v>76.691999999999993</v>
      </c>
      <c r="AM49">
        <v>5.5408150000000003</v>
      </c>
      <c r="AN49">
        <v>1.0885579999999999</v>
      </c>
      <c r="AO49">
        <v>19.11</v>
      </c>
      <c r="AP49">
        <v>12.169499999999999</v>
      </c>
      <c r="AQ49">
        <v>0</v>
      </c>
      <c r="AR49">
        <v>47.472000000000001</v>
      </c>
      <c r="AS49">
        <v>33.873497</v>
      </c>
      <c r="AT49">
        <v>19.214040000000001</v>
      </c>
      <c r="AU49">
        <v>0</v>
      </c>
      <c r="AV49">
        <v>0</v>
      </c>
      <c r="AW49">
        <v>0</v>
      </c>
      <c r="AX49">
        <v>5.8299999999999998E-2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126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2705.6314270000007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376.86398000000003</v>
      </c>
      <c r="L50">
        <v>359.19668300000001</v>
      </c>
      <c r="M50">
        <v>89.243300000000005</v>
      </c>
      <c r="N50">
        <v>119.59</v>
      </c>
      <c r="O50">
        <v>125.29529100000001</v>
      </c>
      <c r="P50">
        <v>142</v>
      </c>
      <c r="Q50">
        <v>11.987728000000001</v>
      </c>
      <c r="R50">
        <v>20.136907999999998</v>
      </c>
      <c r="S50">
        <v>14.349335999999999</v>
      </c>
      <c r="T50">
        <v>0.40425800000000001</v>
      </c>
      <c r="U50">
        <v>418.77</v>
      </c>
      <c r="V50">
        <v>15.4655</v>
      </c>
      <c r="W50">
        <v>17.690000000000001</v>
      </c>
      <c r="X50">
        <v>147.5155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8.4434509999999996</v>
      </c>
      <c r="AG50">
        <v>41.891762999999997</v>
      </c>
      <c r="AH50">
        <v>160.017672</v>
      </c>
      <c r="AI50">
        <v>16.739947000000001</v>
      </c>
      <c r="AJ50">
        <v>0</v>
      </c>
      <c r="AK50">
        <v>55.603538</v>
      </c>
      <c r="AL50">
        <v>76.691999999999993</v>
      </c>
      <c r="AM50">
        <v>5.5408150000000003</v>
      </c>
      <c r="AN50">
        <v>1.0885579999999999</v>
      </c>
      <c r="AO50">
        <v>19.11</v>
      </c>
      <c r="AP50">
        <v>12.169499999999999</v>
      </c>
      <c r="AQ50">
        <v>0</v>
      </c>
      <c r="AR50">
        <v>47.472000000000001</v>
      </c>
      <c r="AS50">
        <v>33.873497</v>
      </c>
      <c r="AT50">
        <v>19.999991000000001</v>
      </c>
      <c r="AU50">
        <v>0</v>
      </c>
      <c r="AV50">
        <v>0</v>
      </c>
      <c r="AW50">
        <v>0</v>
      </c>
      <c r="AX50">
        <v>5.8299999999999998E-2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118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2701.3394560000006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377.28716300000002</v>
      </c>
      <c r="L51">
        <v>359.19668300000001</v>
      </c>
      <c r="M51">
        <v>89.243300000000005</v>
      </c>
      <c r="N51">
        <v>119.59</v>
      </c>
      <c r="O51">
        <v>125.29529100000001</v>
      </c>
      <c r="P51">
        <v>142</v>
      </c>
      <c r="Q51">
        <v>11.978952</v>
      </c>
      <c r="R51">
        <v>14.9359</v>
      </c>
      <c r="S51">
        <v>14.349335999999999</v>
      </c>
      <c r="T51">
        <v>0.40425800000000001</v>
      </c>
      <c r="U51">
        <v>418.77</v>
      </c>
      <c r="V51">
        <v>15.4655</v>
      </c>
      <c r="W51">
        <v>17.690000000000001</v>
      </c>
      <c r="X51">
        <v>147.5155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8.4434509999999996</v>
      </c>
      <c r="AG51">
        <v>41.891762999999997</v>
      </c>
      <c r="AH51">
        <v>160.017672</v>
      </c>
      <c r="AI51">
        <v>16.739947000000001</v>
      </c>
      <c r="AJ51">
        <v>0</v>
      </c>
      <c r="AK51">
        <v>55.603538</v>
      </c>
      <c r="AL51">
        <v>75.53</v>
      </c>
      <c r="AM51">
        <v>5.5408150000000003</v>
      </c>
      <c r="AN51">
        <v>1.0885579999999999</v>
      </c>
      <c r="AO51">
        <v>19.11</v>
      </c>
      <c r="AP51">
        <v>12.169499999999999</v>
      </c>
      <c r="AQ51">
        <v>0</v>
      </c>
      <c r="AR51">
        <v>47.472000000000001</v>
      </c>
      <c r="AS51">
        <v>33.873497</v>
      </c>
      <c r="AT51">
        <v>19.999991000000001</v>
      </c>
      <c r="AU51">
        <v>0</v>
      </c>
      <c r="AV51">
        <v>0</v>
      </c>
      <c r="AW51">
        <v>0</v>
      </c>
      <c r="AX51">
        <v>5.8299999999999998E-2</v>
      </c>
      <c r="AY51">
        <v>2.1844579999999998</v>
      </c>
      <c r="AZ51">
        <v>2.6806190000000001</v>
      </c>
      <c r="BA51">
        <v>1.7666820000000001</v>
      </c>
      <c r="BB51">
        <v>0.14399999999999999</v>
      </c>
      <c r="BC51">
        <v>122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2698.0931050000008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377.27137399999998</v>
      </c>
      <c r="L52">
        <v>359.19668300000001</v>
      </c>
      <c r="M52">
        <v>89.243300000000005</v>
      </c>
      <c r="N52">
        <v>119.59</v>
      </c>
      <c r="O52">
        <v>125.29529100000001</v>
      </c>
      <c r="P52">
        <v>142</v>
      </c>
      <c r="Q52">
        <v>11.978952</v>
      </c>
      <c r="R52">
        <v>14.9359</v>
      </c>
      <c r="S52">
        <v>14.349335999999999</v>
      </c>
      <c r="T52">
        <v>0.40425800000000001</v>
      </c>
      <c r="U52">
        <v>418.77</v>
      </c>
      <c r="V52">
        <v>15.4655</v>
      </c>
      <c r="W52">
        <v>17.690000000000001</v>
      </c>
      <c r="X52">
        <v>147.5155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8.4434509999999996</v>
      </c>
      <c r="AG52">
        <v>41.891762999999997</v>
      </c>
      <c r="AH52">
        <v>160.017672</v>
      </c>
      <c r="AI52">
        <v>16.739947000000001</v>
      </c>
      <c r="AJ52">
        <v>0</v>
      </c>
      <c r="AK52">
        <v>55.603538</v>
      </c>
      <c r="AL52">
        <v>75.53</v>
      </c>
      <c r="AM52">
        <v>5.5408150000000003</v>
      </c>
      <c r="AN52">
        <v>1.0885579999999999</v>
      </c>
      <c r="AO52">
        <v>19.11</v>
      </c>
      <c r="AP52">
        <v>12.169499999999999</v>
      </c>
      <c r="AQ52">
        <v>8.6905889999999992</v>
      </c>
      <c r="AR52">
        <v>47.472000000000001</v>
      </c>
      <c r="AS52">
        <v>33.873497</v>
      </c>
      <c r="AT52">
        <v>17.160249</v>
      </c>
      <c r="AU52">
        <v>0</v>
      </c>
      <c r="AV52">
        <v>0</v>
      </c>
      <c r="AW52">
        <v>0</v>
      </c>
      <c r="AX52">
        <v>5.8299999999999998E-2</v>
      </c>
      <c r="AY52">
        <v>2.1844579999999998</v>
      </c>
      <c r="AZ52">
        <v>2.6806190000000001</v>
      </c>
      <c r="BA52">
        <v>1.7666820000000001</v>
      </c>
      <c r="BB52">
        <v>0.14399999999999999</v>
      </c>
      <c r="BC52">
        <v>127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2708.9281630000005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377.28716300000002</v>
      </c>
      <c r="L53">
        <v>359.19668300000001</v>
      </c>
      <c r="M53">
        <v>89.243300000000005</v>
      </c>
      <c r="N53">
        <v>119.59</v>
      </c>
      <c r="O53">
        <v>125.29529100000001</v>
      </c>
      <c r="P53">
        <v>142</v>
      </c>
      <c r="Q53">
        <v>11.978952</v>
      </c>
      <c r="R53">
        <v>14.9359</v>
      </c>
      <c r="S53">
        <v>14.349335999999999</v>
      </c>
      <c r="T53">
        <v>0.40425800000000001</v>
      </c>
      <c r="U53">
        <v>418.77</v>
      </c>
      <c r="V53">
        <v>15.4655</v>
      </c>
      <c r="W53">
        <v>17.690000000000001</v>
      </c>
      <c r="X53">
        <v>147.5155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8.4434509999999996</v>
      </c>
      <c r="AG53">
        <v>41.891762999999997</v>
      </c>
      <c r="AH53">
        <v>160.017672</v>
      </c>
      <c r="AI53">
        <v>16.739947000000001</v>
      </c>
      <c r="AJ53">
        <v>0</v>
      </c>
      <c r="AK53">
        <v>55.603538</v>
      </c>
      <c r="AL53">
        <v>75.53</v>
      </c>
      <c r="AM53">
        <v>5.5408150000000003</v>
      </c>
      <c r="AN53">
        <v>1.0885579999999999</v>
      </c>
      <c r="AO53">
        <v>19.11</v>
      </c>
      <c r="AP53">
        <v>12.169499999999999</v>
      </c>
      <c r="AQ53">
        <v>26.071767999999999</v>
      </c>
      <c r="AR53">
        <v>47.472000000000001</v>
      </c>
      <c r="AS53">
        <v>33.873497</v>
      </c>
      <c r="AT53">
        <v>16.419758999999999</v>
      </c>
      <c r="AU53">
        <v>0</v>
      </c>
      <c r="AV53">
        <v>0</v>
      </c>
      <c r="AW53">
        <v>0</v>
      </c>
      <c r="AX53">
        <v>5.8299999999999998E-2</v>
      </c>
      <c r="AY53">
        <v>2.1844579999999998</v>
      </c>
      <c r="AZ53">
        <v>2.6806190000000001</v>
      </c>
      <c r="BA53">
        <v>1.7666820000000001</v>
      </c>
      <c r="BB53">
        <v>0.14399999999999999</v>
      </c>
      <c r="BC53">
        <v>126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2724.5846410000004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377.27137399999998</v>
      </c>
      <c r="L54">
        <v>359.19668300000001</v>
      </c>
      <c r="M54">
        <v>89.243300000000005</v>
      </c>
      <c r="N54">
        <v>119.59</v>
      </c>
      <c r="O54">
        <v>125.29529100000001</v>
      </c>
      <c r="P54">
        <v>142</v>
      </c>
      <c r="Q54">
        <v>11.978952</v>
      </c>
      <c r="R54">
        <v>14.9359</v>
      </c>
      <c r="S54">
        <v>14.349335999999999</v>
      </c>
      <c r="T54">
        <v>0.40425800000000001</v>
      </c>
      <c r="U54">
        <v>418.77</v>
      </c>
      <c r="V54">
        <v>15.4655</v>
      </c>
      <c r="W54">
        <v>17.690000000000001</v>
      </c>
      <c r="X54">
        <v>147.5155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8.4434509999999996</v>
      </c>
      <c r="AG54">
        <v>41.891762999999997</v>
      </c>
      <c r="AH54">
        <v>160.017672</v>
      </c>
      <c r="AI54">
        <v>16.739947000000001</v>
      </c>
      <c r="AJ54">
        <v>0</v>
      </c>
      <c r="AK54">
        <v>55.603538</v>
      </c>
      <c r="AL54">
        <v>75.53</v>
      </c>
      <c r="AM54">
        <v>5.5408150000000003</v>
      </c>
      <c r="AN54">
        <v>1.0885579999999999</v>
      </c>
      <c r="AO54">
        <v>19.11</v>
      </c>
      <c r="AP54">
        <v>12.169499999999999</v>
      </c>
      <c r="AQ54">
        <v>34.762357999999999</v>
      </c>
      <c r="AR54">
        <v>47.472000000000001</v>
      </c>
      <c r="AS54">
        <v>33.873497</v>
      </c>
      <c r="AT54">
        <v>19.999991000000001</v>
      </c>
      <c r="AU54">
        <v>0</v>
      </c>
      <c r="AV54">
        <v>0</v>
      </c>
      <c r="AW54">
        <v>0</v>
      </c>
      <c r="AX54">
        <v>5.8299999999999998E-2</v>
      </c>
      <c r="AY54">
        <v>2.1844579999999998</v>
      </c>
      <c r="AZ54">
        <v>2.6806190000000001</v>
      </c>
      <c r="BA54">
        <v>1.7666820000000001</v>
      </c>
      <c r="BB54">
        <v>0.14399999999999999</v>
      </c>
      <c r="BC54">
        <v>125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2735.8396740000007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377.46583800000002</v>
      </c>
      <c r="L55">
        <v>356.089966</v>
      </c>
      <c r="M55">
        <v>89.243300000000005</v>
      </c>
      <c r="N55">
        <v>119.59</v>
      </c>
      <c r="O55">
        <v>125.29529100000001</v>
      </c>
      <c r="P55">
        <v>142</v>
      </c>
      <c r="Q55">
        <v>12.001049999999999</v>
      </c>
      <c r="R55">
        <v>14.9359</v>
      </c>
      <c r="S55">
        <v>14.38927</v>
      </c>
      <c r="T55">
        <v>0.40425800000000001</v>
      </c>
      <c r="U55">
        <v>418.77</v>
      </c>
      <c r="V55">
        <v>15.4655</v>
      </c>
      <c r="W55">
        <v>17.63</v>
      </c>
      <c r="X55">
        <v>117.2608</v>
      </c>
      <c r="Y55">
        <v>0</v>
      </c>
      <c r="Z55">
        <v>6.5537999999999998</v>
      </c>
      <c r="AA55">
        <v>42.14808</v>
      </c>
      <c r="AB55">
        <v>41.864567000000001</v>
      </c>
      <c r="AC55">
        <v>30.573592999999999</v>
      </c>
      <c r="AD55">
        <v>38.375382000000002</v>
      </c>
      <c r="AE55">
        <v>51.987209</v>
      </c>
      <c r="AF55">
        <v>8.4434509999999996</v>
      </c>
      <c r="AG55">
        <v>41.891762999999997</v>
      </c>
      <c r="AH55">
        <v>160.017672</v>
      </c>
      <c r="AI55">
        <v>16.739947000000001</v>
      </c>
      <c r="AJ55">
        <v>0</v>
      </c>
      <c r="AK55">
        <v>55.603538</v>
      </c>
      <c r="AL55">
        <v>74.367999999999995</v>
      </c>
      <c r="AM55">
        <v>5.5408150000000003</v>
      </c>
      <c r="AN55">
        <v>1.0885579999999999</v>
      </c>
      <c r="AO55">
        <v>19.11</v>
      </c>
      <c r="AP55">
        <v>12.169499999999999</v>
      </c>
      <c r="AQ55">
        <v>34.762357999999999</v>
      </c>
      <c r="AR55">
        <v>47.472000000000001</v>
      </c>
      <c r="AS55">
        <v>33.873497</v>
      </c>
      <c r="AT55">
        <v>19.999991000000001</v>
      </c>
      <c r="AU55">
        <v>0</v>
      </c>
      <c r="AV55">
        <v>0</v>
      </c>
      <c r="AW55">
        <v>0</v>
      </c>
      <c r="AX55">
        <v>7.5399999999999995E-2</v>
      </c>
      <c r="AY55">
        <v>2.1844579999999998</v>
      </c>
      <c r="AZ55">
        <v>2.6806190000000001</v>
      </c>
      <c r="BA55">
        <v>1.7666820000000001</v>
      </c>
      <c r="BB55">
        <v>0.14399999999999999</v>
      </c>
      <c r="BC55">
        <v>129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2698.9760530000003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377.46583800000002</v>
      </c>
      <c r="L56">
        <v>356.089966</v>
      </c>
      <c r="M56">
        <v>89.243300000000005</v>
      </c>
      <c r="N56">
        <v>119.59</v>
      </c>
      <c r="O56">
        <v>125.29529100000001</v>
      </c>
      <c r="P56">
        <v>142</v>
      </c>
      <c r="Q56">
        <v>12.001049999999999</v>
      </c>
      <c r="R56">
        <v>14.9359</v>
      </c>
      <c r="S56">
        <v>14.38927</v>
      </c>
      <c r="T56">
        <v>0.40425800000000001</v>
      </c>
      <c r="U56">
        <v>418.77</v>
      </c>
      <c r="V56">
        <v>15.4655</v>
      </c>
      <c r="W56">
        <v>17.63</v>
      </c>
      <c r="X56">
        <v>117.2608</v>
      </c>
      <c r="Y56">
        <v>0</v>
      </c>
      <c r="Z56">
        <v>6.5537999999999998</v>
      </c>
      <c r="AA56">
        <v>42.14808</v>
      </c>
      <c r="AB56">
        <v>41.864567000000001</v>
      </c>
      <c r="AC56">
        <v>30.573592999999999</v>
      </c>
      <c r="AD56">
        <v>38.375382000000002</v>
      </c>
      <c r="AE56">
        <v>51.987209</v>
      </c>
      <c r="AF56">
        <v>8.4434509999999996</v>
      </c>
      <c r="AG56">
        <v>41.891762999999997</v>
      </c>
      <c r="AH56">
        <v>160.017672</v>
      </c>
      <c r="AI56">
        <v>16.739947000000001</v>
      </c>
      <c r="AJ56">
        <v>0</v>
      </c>
      <c r="AK56">
        <v>55.603538</v>
      </c>
      <c r="AL56">
        <v>74.367999999999995</v>
      </c>
      <c r="AM56">
        <v>5.5408150000000003</v>
      </c>
      <c r="AN56">
        <v>1.0885579999999999</v>
      </c>
      <c r="AO56">
        <v>19.11</v>
      </c>
      <c r="AP56">
        <v>12.169499999999999</v>
      </c>
      <c r="AQ56">
        <v>34.762357999999999</v>
      </c>
      <c r="AR56">
        <v>47.472000000000001</v>
      </c>
      <c r="AS56">
        <v>33.873497</v>
      </c>
      <c r="AT56">
        <v>19.999991000000001</v>
      </c>
      <c r="AU56">
        <v>0</v>
      </c>
      <c r="AV56">
        <v>0</v>
      </c>
      <c r="AW56">
        <v>0</v>
      </c>
      <c r="AX56">
        <v>7.5399999999999995E-2</v>
      </c>
      <c r="AY56">
        <v>2.1844579999999998</v>
      </c>
      <c r="AZ56">
        <v>2.6806190000000001</v>
      </c>
      <c r="BA56">
        <v>1.7666820000000001</v>
      </c>
      <c r="BB56">
        <v>0.14399999999999999</v>
      </c>
      <c r="BC56">
        <v>133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2702.9760530000003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376.72192100000001</v>
      </c>
      <c r="L57">
        <v>351.67949299999998</v>
      </c>
      <c r="M57">
        <v>93.064147000000006</v>
      </c>
      <c r="N57">
        <v>119.59</v>
      </c>
      <c r="O57">
        <v>125.29529100000001</v>
      </c>
      <c r="P57">
        <v>142</v>
      </c>
      <c r="Q57">
        <v>11.965477999999999</v>
      </c>
      <c r="R57">
        <v>20.253903999999999</v>
      </c>
      <c r="S57">
        <v>13.810693000000001</v>
      </c>
      <c r="T57">
        <v>0.39954699999999999</v>
      </c>
      <c r="U57">
        <v>418.77</v>
      </c>
      <c r="V57">
        <v>15.4655</v>
      </c>
      <c r="W57">
        <v>17.63</v>
      </c>
      <c r="X57">
        <v>117.2608</v>
      </c>
      <c r="Y57">
        <v>0</v>
      </c>
      <c r="Z57">
        <v>6.5537999999999998</v>
      </c>
      <c r="AA57">
        <v>42.14808</v>
      </c>
      <c r="AB57">
        <v>41.864567000000001</v>
      </c>
      <c r="AC57">
        <v>30.573592999999999</v>
      </c>
      <c r="AD57">
        <v>38.375382000000002</v>
      </c>
      <c r="AE57">
        <v>51.987209</v>
      </c>
      <c r="AF57">
        <v>8.4434509999999996</v>
      </c>
      <c r="AG57">
        <v>41.891762999999997</v>
      </c>
      <c r="AH57">
        <v>160.017672</v>
      </c>
      <c r="AI57">
        <v>16.739947000000001</v>
      </c>
      <c r="AJ57">
        <v>0</v>
      </c>
      <c r="AK57">
        <v>55.603538</v>
      </c>
      <c r="AL57">
        <v>74.367999999999995</v>
      </c>
      <c r="AM57">
        <v>5.5408150000000003</v>
      </c>
      <c r="AN57">
        <v>1.0885579999999999</v>
      </c>
      <c r="AO57">
        <v>19.11</v>
      </c>
      <c r="AP57">
        <v>12.169499999999999</v>
      </c>
      <c r="AQ57">
        <v>34.762357999999999</v>
      </c>
      <c r="AR57">
        <v>47.472000000000001</v>
      </c>
      <c r="AS57">
        <v>33.873497</v>
      </c>
      <c r="AT57">
        <v>19.999991000000001</v>
      </c>
      <c r="AU57">
        <v>0</v>
      </c>
      <c r="AV57">
        <v>0</v>
      </c>
      <c r="AW57">
        <v>0</v>
      </c>
      <c r="AX57">
        <v>7.5399999999999995E-2</v>
      </c>
      <c r="AY57">
        <v>2.1844579999999998</v>
      </c>
      <c r="AZ57">
        <v>2.6806190000000001</v>
      </c>
      <c r="BA57">
        <v>1.7666820000000001</v>
      </c>
      <c r="BB57">
        <v>0.14399999999999999</v>
      </c>
      <c r="BC57">
        <v>135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2708.3416540000003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376.72192100000001</v>
      </c>
      <c r="L58">
        <v>351.67949299999998</v>
      </c>
      <c r="M58">
        <v>93.287599999999998</v>
      </c>
      <c r="N58">
        <v>119.59</v>
      </c>
      <c r="O58">
        <v>125.29529100000001</v>
      </c>
      <c r="P58">
        <v>142</v>
      </c>
      <c r="Q58">
        <v>11.965477999999999</v>
      </c>
      <c r="R58">
        <v>14.9359</v>
      </c>
      <c r="S58">
        <v>13.810693000000001</v>
      </c>
      <c r="T58">
        <v>0.39954699999999999</v>
      </c>
      <c r="U58">
        <v>418.77</v>
      </c>
      <c r="V58">
        <v>15.4655</v>
      </c>
      <c r="W58">
        <v>17.62</v>
      </c>
      <c r="X58">
        <v>143.27312699999999</v>
      </c>
      <c r="Y58">
        <v>0</v>
      </c>
      <c r="Z58">
        <v>6.5537999999999998</v>
      </c>
      <c r="AA58">
        <v>42.14808</v>
      </c>
      <c r="AB58">
        <v>41.864567000000001</v>
      </c>
      <c r="AC58">
        <v>30.573592999999999</v>
      </c>
      <c r="AD58">
        <v>38.375382000000002</v>
      </c>
      <c r="AE58">
        <v>51.987209</v>
      </c>
      <c r="AF58">
        <v>8.4434509999999996</v>
      </c>
      <c r="AG58">
        <v>41.891762999999997</v>
      </c>
      <c r="AH58">
        <v>160.017672</v>
      </c>
      <c r="AI58">
        <v>16.739947000000001</v>
      </c>
      <c r="AJ58">
        <v>0</v>
      </c>
      <c r="AK58">
        <v>55.603538</v>
      </c>
      <c r="AL58">
        <v>74.367999999999995</v>
      </c>
      <c r="AM58">
        <v>5.5408150000000003</v>
      </c>
      <c r="AN58">
        <v>1.0885579999999999</v>
      </c>
      <c r="AO58">
        <v>19.11</v>
      </c>
      <c r="AP58">
        <v>12.169499999999999</v>
      </c>
      <c r="AQ58">
        <v>34.762357999999999</v>
      </c>
      <c r="AR58">
        <v>47.472000000000001</v>
      </c>
      <c r="AS58">
        <v>33.873497</v>
      </c>
      <c r="AT58">
        <v>17.280351</v>
      </c>
      <c r="AU58">
        <v>0</v>
      </c>
      <c r="AV58">
        <v>0</v>
      </c>
      <c r="AW58">
        <v>0</v>
      </c>
      <c r="AX58">
        <v>7.5399999999999995E-2</v>
      </c>
      <c r="AY58">
        <v>2.1844579999999998</v>
      </c>
      <c r="AZ58">
        <v>2.6806190000000001</v>
      </c>
      <c r="BA58">
        <v>1.7666820000000001</v>
      </c>
      <c r="BB58">
        <v>0.14399999999999999</v>
      </c>
      <c r="BC58">
        <v>135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2726.5297899999996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376.14199100000002</v>
      </c>
      <c r="L59">
        <v>351.67949299999998</v>
      </c>
      <c r="M59">
        <v>93.287599999999998</v>
      </c>
      <c r="N59">
        <v>119.59</v>
      </c>
      <c r="O59">
        <v>125.29529100000001</v>
      </c>
      <c r="P59">
        <v>142</v>
      </c>
      <c r="Q59">
        <v>11.965477999999999</v>
      </c>
      <c r="R59">
        <v>14.9359</v>
      </c>
      <c r="S59">
        <v>13.810693000000001</v>
      </c>
      <c r="T59">
        <v>0.39954699999999999</v>
      </c>
      <c r="U59">
        <v>418.77</v>
      </c>
      <c r="V59">
        <v>15.4655</v>
      </c>
      <c r="W59">
        <v>29.180099999999999</v>
      </c>
      <c r="X59">
        <v>147.5155</v>
      </c>
      <c r="Y59">
        <v>0</v>
      </c>
      <c r="Z59">
        <v>6.5537999999999998</v>
      </c>
      <c r="AA59">
        <v>42.14808</v>
      </c>
      <c r="AB59">
        <v>41.864567000000001</v>
      </c>
      <c r="AC59">
        <v>30.573592999999999</v>
      </c>
      <c r="AD59">
        <v>38.375382000000002</v>
      </c>
      <c r="AE59">
        <v>51.987209</v>
      </c>
      <c r="AF59">
        <v>8.4434509999999996</v>
      </c>
      <c r="AG59">
        <v>41.891762999999997</v>
      </c>
      <c r="AH59">
        <v>160.017672</v>
      </c>
      <c r="AI59">
        <v>16.739947000000001</v>
      </c>
      <c r="AJ59">
        <v>0</v>
      </c>
      <c r="AK59">
        <v>55.603538</v>
      </c>
      <c r="AL59">
        <v>74.367999999999995</v>
      </c>
      <c r="AM59">
        <v>5.5408150000000003</v>
      </c>
      <c r="AN59">
        <v>1.0885579999999999</v>
      </c>
      <c r="AO59">
        <v>19.11</v>
      </c>
      <c r="AP59">
        <v>12.169499999999999</v>
      </c>
      <c r="AQ59">
        <v>34.762357999999999</v>
      </c>
      <c r="AR59">
        <v>47.472000000000001</v>
      </c>
      <c r="AS59">
        <v>33.873497</v>
      </c>
      <c r="AT59">
        <v>18.252586999999998</v>
      </c>
      <c r="AU59">
        <v>0</v>
      </c>
      <c r="AV59">
        <v>0</v>
      </c>
      <c r="AW59">
        <v>0</v>
      </c>
      <c r="AX59">
        <v>7.5399999999999995E-2</v>
      </c>
      <c r="AY59">
        <v>2.1844579999999998</v>
      </c>
      <c r="AZ59">
        <v>2.6806190000000001</v>
      </c>
      <c r="BA59">
        <v>1.7666820000000001</v>
      </c>
      <c r="BB59">
        <v>0.14399999999999999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2747.724569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376.14199100000002</v>
      </c>
      <c r="L60">
        <v>351.67949299999998</v>
      </c>
      <c r="M60">
        <v>93.287599999999998</v>
      </c>
      <c r="N60">
        <v>119.59</v>
      </c>
      <c r="O60">
        <v>125.29529100000001</v>
      </c>
      <c r="P60">
        <v>142</v>
      </c>
      <c r="Q60">
        <v>11.965477999999999</v>
      </c>
      <c r="R60">
        <v>14.9359</v>
      </c>
      <c r="S60">
        <v>13.810693000000001</v>
      </c>
      <c r="T60">
        <v>0.39954699999999999</v>
      </c>
      <c r="U60">
        <v>418.77</v>
      </c>
      <c r="V60">
        <v>15.4655</v>
      </c>
      <c r="W60">
        <v>29.180099999999999</v>
      </c>
      <c r="X60">
        <v>147.5155</v>
      </c>
      <c r="Y60">
        <v>0</v>
      </c>
      <c r="Z60">
        <v>6.5537999999999998</v>
      </c>
      <c r="AA60">
        <v>42.14808</v>
      </c>
      <c r="AB60">
        <v>41.864567000000001</v>
      </c>
      <c r="AC60">
        <v>30.573592999999999</v>
      </c>
      <c r="AD60">
        <v>38.375382000000002</v>
      </c>
      <c r="AE60">
        <v>51.987209</v>
      </c>
      <c r="AF60">
        <v>8.4434509999999996</v>
      </c>
      <c r="AG60">
        <v>41.891762999999997</v>
      </c>
      <c r="AH60">
        <v>160.017672</v>
      </c>
      <c r="AI60">
        <v>16.739947000000001</v>
      </c>
      <c r="AJ60">
        <v>0</v>
      </c>
      <c r="AK60">
        <v>55.603538</v>
      </c>
      <c r="AL60">
        <v>53.451999999999998</v>
      </c>
      <c r="AM60">
        <v>5.5408150000000003</v>
      </c>
      <c r="AN60">
        <v>1.0885579999999999</v>
      </c>
      <c r="AO60">
        <v>19.11</v>
      </c>
      <c r="AP60">
        <v>12.169499999999999</v>
      </c>
      <c r="AQ60">
        <v>34.762357999999999</v>
      </c>
      <c r="AR60">
        <v>47.472000000000001</v>
      </c>
      <c r="AS60">
        <v>33.873497</v>
      </c>
      <c r="AT60">
        <v>19.999991000000001</v>
      </c>
      <c r="AU60">
        <v>0</v>
      </c>
      <c r="AV60">
        <v>0</v>
      </c>
      <c r="AW60">
        <v>0</v>
      </c>
      <c r="AX60">
        <v>7.5399999999999995E-2</v>
      </c>
      <c r="AY60">
        <v>2.1844579999999998</v>
      </c>
      <c r="AZ60">
        <v>2.6806190000000001</v>
      </c>
      <c r="BA60">
        <v>1.7666820000000001</v>
      </c>
      <c r="BB60">
        <v>0.14399999999999999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2728.555973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376.12748199999999</v>
      </c>
      <c r="L61">
        <v>343.66410000000002</v>
      </c>
      <c r="M61">
        <v>93.287599999999998</v>
      </c>
      <c r="N61">
        <v>119.59</v>
      </c>
      <c r="O61">
        <v>125.29529100000001</v>
      </c>
      <c r="P61">
        <v>142</v>
      </c>
      <c r="Q61">
        <v>11.965477999999999</v>
      </c>
      <c r="R61">
        <v>28.0716</v>
      </c>
      <c r="S61">
        <v>13.810693000000001</v>
      </c>
      <c r="T61">
        <v>0.363846</v>
      </c>
      <c r="U61">
        <v>418.77</v>
      </c>
      <c r="V61">
        <v>20.555499999999999</v>
      </c>
      <c r="W61">
        <v>40.724747000000001</v>
      </c>
      <c r="X61">
        <v>147.5155</v>
      </c>
      <c r="Y61">
        <v>0</v>
      </c>
      <c r="Z61">
        <v>13.1076</v>
      </c>
      <c r="AA61">
        <v>42.14808</v>
      </c>
      <c r="AB61">
        <v>41.864567000000001</v>
      </c>
      <c r="AC61">
        <v>30.573592999999999</v>
      </c>
      <c r="AD61">
        <v>38.375382000000002</v>
      </c>
      <c r="AE61">
        <v>51.987209</v>
      </c>
      <c r="AF61">
        <v>8.4434509999999996</v>
      </c>
      <c r="AG61">
        <v>41.891762999999997</v>
      </c>
      <c r="AH61">
        <v>160.017672</v>
      </c>
      <c r="AI61">
        <v>16.739947000000001</v>
      </c>
      <c r="AJ61">
        <v>0</v>
      </c>
      <c r="AK61">
        <v>55.603538</v>
      </c>
      <c r="AL61">
        <v>53.451999999999998</v>
      </c>
      <c r="AM61">
        <v>5.5408150000000003</v>
      </c>
      <c r="AN61">
        <v>1.0885579999999999</v>
      </c>
      <c r="AO61">
        <v>19.11</v>
      </c>
      <c r="AP61">
        <v>12.169499999999999</v>
      </c>
      <c r="AQ61">
        <v>34.762357999999999</v>
      </c>
      <c r="AR61">
        <v>47.472000000000001</v>
      </c>
      <c r="AS61">
        <v>33.873497</v>
      </c>
      <c r="AT61">
        <v>19.999991000000001</v>
      </c>
      <c r="AU61">
        <v>0</v>
      </c>
      <c r="AV61">
        <v>0</v>
      </c>
      <c r="AW61">
        <v>0</v>
      </c>
      <c r="AX61">
        <v>7.5399999999999995E-2</v>
      </c>
      <c r="AY61">
        <v>2.1844579999999998</v>
      </c>
      <c r="AZ61">
        <v>2.6806190000000001</v>
      </c>
      <c r="BA61">
        <v>1.7666820000000001</v>
      </c>
      <c r="BB61">
        <v>0.14399999999999999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2756.8145170000003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376.12748199999999</v>
      </c>
      <c r="L62">
        <v>385.66410000000002</v>
      </c>
      <c r="M62">
        <v>93.287599999999998</v>
      </c>
      <c r="N62">
        <v>119.59</v>
      </c>
      <c r="O62">
        <v>125.29529100000001</v>
      </c>
      <c r="P62">
        <v>142</v>
      </c>
      <c r="Q62">
        <v>11.965477999999999</v>
      </c>
      <c r="R62">
        <v>36.282400000000003</v>
      </c>
      <c r="S62">
        <v>13.810693000000001</v>
      </c>
      <c r="T62">
        <v>0.363846</v>
      </c>
      <c r="U62">
        <v>418.77</v>
      </c>
      <c r="V62">
        <v>20.555499999999999</v>
      </c>
      <c r="W62">
        <v>42.706699999999998</v>
      </c>
      <c r="X62">
        <v>147.5155</v>
      </c>
      <c r="Y62">
        <v>0</v>
      </c>
      <c r="Z62">
        <v>13.1076</v>
      </c>
      <c r="AA62">
        <v>42.14808</v>
      </c>
      <c r="AB62">
        <v>41.864567000000001</v>
      </c>
      <c r="AC62">
        <v>30.573592999999999</v>
      </c>
      <c r="AD62">
        <v>38.375382000000002</v>
      </c>
      <c r="AE62">
        <v>51.987209</v>
      </c>
      <c r="AF62">
        <v>8.4434509999999996</v>
      </c>
      <c r="AG62">
        <v>41.891762999999997</v>
      </c>
      <c r="AH62">
        <v>160.017672</v>
      </c>
      <c r="AI62">
        <v>16.739947000000001</v>
      </c>
      <c r="AJ62">
        <v>0</v>
      </c>
      <c r="AK62">
        <v>55.603538</v>
      </c>
      <c r="AL62">
        <v>53.451999999999998</v>
      </c>
      <c r="AM62">
        <v>5.5408150000000003</v>
      </c>
      <c r="AN62">
        <v>1.0885579999999999</v>
      </c>
      <c r="AO62">
        <v>19.11</v>
      </c>
      <c r="AP62">
        <v>12.169499999999999</v>
      </c>
      <c r="AQ62">
        <v>34.762357999999999</v>
      </c>
      <c r="AR62">
        <v>47.472000000000001</v>
      </c>
      <c r="AS62">
        <v>33.873497</v>
      </c>
      <c r="AT62">
        <v>19.999991000000001</v>
      </c>
      <c r="AU62">
        <v>0</v>
      </c>
      <c r="AV62">
        <v>0</v>
      </c>
      <c r="AW62">
        <v>0</v>
      </c>
      <c r="AX62">
        <v>7.5399999999999995E-2</v>
      </c>
      <c r="AY62">
        <v>2.1844579999999998</v>
      </c>
      <c r="AZ62">
        <v>2.6806190000000001</v>
      </c>
      <c r="BA62">
        <v>1.7666820000000001</v>
      </c>
      <c r="BB62">
        <v>0.14399999999999999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2809.0072700000005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376.12748199999999</v>
      </c>
      <c r="L63">
        <v>422.35640000000001</v>
      </c>
      <c r="M63">
        <v>93.287599999999998</v>
      </c>
      <c r="N63">
        <v>119.59</v>
      </c>
      <c r="O63">
        <v>125.29529100000001</v>
      </c>
      <c r="P63">
        <v>142</v>
      </c>
      <c r="Q63">
        <v>12.083519000000001</v>
      </c>
      <c r="R63">
        <v>36.282400000000003</v>
      </c>
      <c r="S63">
        <v>14.821300000000001</v>
      </c>
      <c r="T63">
        <v>0.81</v>
      </c>
      <c r="U63">
        <v>418.77</v>
      </c>
      <c r="V63">
        <v>20.555499999999999</v>
      </c>
      <c r="W63">
        <v>42.706699999999998</v>
      </c>
      <c r="X63">
        <v>147.5155</v>
      </c>
      <c r="Y63">
        <v>0</v>
      </c>
      <c r="Z63">
        <v>13.1076</v>
      </c>
      <c r="AA63">
        <v>42.14808</v>
      </c>
      <c r="AB63">
        <v>41.864567000000001</v>
      </c>
      <c r="AC63">
        <v>30.573592999999999</v>
      </c>
      <c r="AD63">
        <v>38.375382000000002</v>
      </c>
      <c r="AE63">
        <v>51.987209</v>
      </c>
      <c r="AF63">
        <v>8.4434509999999996</v>
      </c>
      <c r="AG63">
        <v>41.891762999999997</v>
      </c>
      <c r="AH63">
        <v>160.017672</v>
      </c>
      <c r="AI63">
        <v>16.739947000000001</v>
      </c>
      <c r="AJ63">
        <v>0</v>
      </c>
      <c r="AK63">
        <v>55.603538</v>
      </c>
      <c r="AL63">
        <v>53.451999999999998</v>
      </c>
      <c r="AM63">
        <v>5.5408150000000003</v>
      </c>
      <c r="AN63">
        <v>1.0885579999999999</v>
      </c>
      <c r="AO63">
        <v>19.11</v>
      </c>
      <c r="AP63">
        <v>12.169499999999999</v>
      </c>
      <c r="AQ63">
        <v>34.762357999999999</v>
      </c>
      <c r="AR63">
        <v>47.472000000000001</v>
      </c>
      <c r="AS63">
        <v>33.873497</v>
      </c>
      <c r="AT63">
        <v>18.719041000000001</v>
      </c>
      <c r="AU63">
        <v>0</v>
      </c>
      <c r="AV63">
        <v>0</v>
      </c>
      <c r="AW63">
        <v>0</v>
      </c>
      <c r="AX63">
        <v>7.5399999999999995E-2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2847.2911720000002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400.14690000000002</v>
      </c>
      <c r="L64">
        <v>442.35640000000001</v>
      </c>
      <c r="M64">
        <v>93.287599999999998</v>
      </c>
      <c r="N64">
        <v>119.59</v>
      </c>
      <c r="O64">
        <v>125.29529100000001</v>
      </c>
      <c r="P64">
        <v>142</v>
      </c>
      <c r="Q64">
        <v>12.083519000000001</v>
      </c>
      <c r="R64">
        <v>36.282400000000003</v>
      </c>
      <c r="S64">
        <v>14.821300000000001</v>
      </c>
      <c r="T64">
        <v>0.81</v>
      </c>
      <c r="U64">
        <v>418.77</v>
      </c>
      <c r="V64">
        <v>20.555499999999999</v>
      </c>
      <c r="W64">
        <v>42.706699999999998</v>
      </c>
      <c r="X64">
        <v>147.5155</v>
      </c>
      <c r="Y64">
        <v>0</v>
      </c>
      <c r="Z64">
        <v>13.1076</v>
      </c>
      <c r="AA64">
        <v>42.14808</v>
      </c>
      <c r="AB64">
        <v>41.864567000000001</v>
      </c>
      <c r="AC64">
        <v>30.573592999999999</v>
      </c>
      <c r="AD64">
        <v>38.375382000000002</v>
      </c>
      <c r="AE64">
        <v>51.987209</v>
      </c>
      <c r="AF64">
        <v>8.4434509999999996</v>
      </c>
      <c r="AG64">
        <v>41.891762999999997</v>
      </c>
      <c r="AH64">
        <v>160.017672</v>
      </c>
      <c r="AI64">
        <v>16.739947000000001</v>
      </c>
      <c r="AJ64">
        <v>0</v>
      </c>
      <c r="AK64">
        <v>55.603538</v>
      </c>
      <c r="AL64">
        <v>53.451999999999998</v>
      </c>
      <c r="AM64">
        <v>5.5408150000000003</v>
      </c>
      <c r="AN64">
        <v>1.0885579999999999</v>
      </c>
      <c r="AO64">
        <v>19.11</v>
      </c>
      <c r="AP64">
        <v>12.169499999999999</v>
      </c>
      <c r="AQ64">
        <v>34.762357999999999</v>
      </c>
      <c r="AR64">
        <v>47.472000000000001</v>
      </c>
      <c r="AS64">
        <v>33.873497</v>
      </c>
      <c r="AT64">
        <v>19.933596999999999</v>
      </c>
      <c r="AU64">
        <v>0</v>
      </c>
      <c r="AV64">
        <v>0</v>
      </c>
      <c r="AW64">
        <v>0</v>
      </c>
      <c r="AX64">
        <v>7.5399999999999995E-2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2892.5251460000013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460.14690000000002</v>
      </c>
      <c r="L65">
        <v>484.61980399999999</v>
      </c>
      <c r="M65">
        <v>93.287599999999998</v>
      </c>
      <c r="N65">
        <v>119.59</v>
      </c>
      <c r="O65">
        <v>125.29529100000001</v>
      </c>
      <c r="P65">
        <v>142</v>
      </c>
      <c r="Q65">
        <v>12.083519000000001</v>
      </c>
      <c r="R65">
        <v>36.282400000000003</v>
      </c>
      <c r="S65">
        <v>14.821300000000001</v>
      </c>
      <c r="T65">
        <v>0.81</v>
      </c>
      <c r="U65">
        <v>418.77</v>
      </c>
      <c r="V65">
        <v>20.555499999999999</v>
      </c>
      <c r="W65">
        <v>42.49</v>
      </c>
      <c r="X65">
        <v>147.5155</v>
      </c>
      <c r="Y65">
        <v>0</v>
      </c>
      <c r="Z65">
        <v>13.1076</v>
      </c>
      <c r="AA65">
        <v>42.14808</v>
      </c>
      <c r="AB65">
        <v>41.864567000000001</v>
      </c>
      <c r="AC65">
        <v>30.573592999999999</v>
      </c>
      <c r="AD65">
        <v>38.375382000000002</v>
      </c>
      <c r="AE65">
        <v>51.987209</v>
      </c>
      <c r="AF65">
        <v>8.4434509999999996</v>
      </c>
      <c r="AG65">
        <v>41.891762999999997</v>
      </c>
      <c r="AH65">
        <v>160.017672</v>
      </c>
      <c r="AI65">
        <v>16.739947000000001</v>
      </c>
      <c r="AJ65">
        <v>0</v>
      </c>
      <c r="AK65">
        <v>55.603538</v>
      </c>
      <c r="AL65">
        <v>53.451999999999998</v>
      </c>
      <c r="AM65">
        <v>5.5408150000000003</v>
      </c>
      <c r="AN65">
        <v>1.0885579999999999</v>
      </c>
      <c r="AO65">
        <v>19.11</v>
      </c>
      <c r="AP65">
        <v>12.169499999999999</v>
      </c>
      <c r="AQ65">
        <v>34.762357999999999</v>
      </c>
      <c r="AR65">
        <v>47.472000000000001</v>
      </c>
      <c r="AS65">
        <v>33.873497</v>
      </c>
      <c r="AT65">
        <v>19.999991000000001</v>
      </c>
      <c r="AU65">
        <v>0</v>
      </c>
      <c r="AV65">
        <v>0</v>
      </c>
      <c r="AW65">
        <v>0</v>
      </c>
      <c r="AX65">
        <v>7.5399999999999995E-2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2994.6382440000007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505.14690000000002</v>
      </c>
      <c r="L66">
        <v>492.35640000000001</v>
      </c>
      <c r="M66">
        <v>93.287599999999998</v>
      </c>
      <c r="N66">
        <v>119.59</v>
      </c>
      <c r="O66">
        <v>125.29529100000001</v>
      </c>
      <c r="P66">
        <v>142</v>
      </c>
      <c r="Q66">
        <v>12.083519000000001</v>
      </c>
      <c r="R66">
        <v>36.282400000000003</v>
      </c>
      <c r="S66">
        <v>14.821300000000001</v>
      </c>
      <c r="T66">
        <v>0.81</v>
      </c>
      <c r="U66">
        <v>418.77</v>
      </c>
      <c r="V66">
        <v>20.555499999999999</v>
      </c>
      <c r="W66">
        <v>42.49</v>
      </c>
      <c r="X66">
        <v>147.5155</v>
      </c>
      <c r="Y66">
        <v>0</v>
      </c>
      <c r="Z66">
        <v>13.1076</v>
      </c>
      <c r="AA66">
        <v>42.14808</v>
      </c>
      <c r="AB66">
        <v>41.864567000000001</v>
      </c>
      <c r="AC66">
        <v>30.573592999999999</v>
      </c>
      <c r="AD66">
        <v>38.375382000000002</v>
      </c>
      <c r="AE66">
        <v>51.987209</v>
      </c>
      <c r="AF66">
        <v>8.4434509999999996</v>
      </c>
      <c r="AG66">
        <v>41.891762999999997</v>
      </c>
      <c r="AH66">
        <v>160.017672</v>
      </c>
      <c r="AI66">
        <v>16.739947000000001</v>
      </c>
      <c r="AJ66">
        <v>0</v>
      </c>
      <c r="AK66">
        <v>55.603538</v>
      </c>
      <c r="AL66">
        <v>53.451999999999998</v>
      </c>
      <c r="AM66">
        <v>5.5408150000000003</v>
      </c>
      <c r="AN66">
        <v>1.0885579999999999</v>
      </c>
      <c r="AO66">
        <v>19.11</v>
      </c>
      <c r="AP66">
        <v>12.169499999999999</v>
      </c>
      <c r="AQ66">
        <v>34.762357999999999</v>
      </c>
      <c r="AR66">
        <v>47.472000000000001</v>
      </c>
      <c r="AS66">
        <v>33.873497</v>
      </c>
      <c r="AT66">
        <v>19.999991000000001</v>
      </c>
      <c r="AU66">
        <v>0</v>
      </c>
      <c r="AV66">
        <v>0</v>
      </c>
      <c r="AW66">
        <v>0</v>
      </c>
      <c r="AX66">
        <v>7.5399999999999995E-2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3047.3748400000004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550.14689999999996</v>
      </c>
      <c r="L67">
        <v>492.35640000000001</v>
      </c>
      <c r="M67">
        <v>93.287599999999998</v>
      </c>
      <c r="N67">
        <v>119.59</v>
      </c>
      <c r="O67">
        <v>125.29529100000001</v>
      </c>
      <c r="P67">
        <v>142</v>
      </c>
      <c r="Q67">
        <v>11.17</v>
      </c>
      <c r="R67">
        <v>43.05</v>
      </c>
      <c r="S67">
        <v>14.821300000000001</v>
      </c>
      <c r="T67">
        <v>0.81</v>
      </c>
      <c r="U67">
        <v>418.77</v>
      </c>
      <c r="V67">
        <v>20.729768</v>
      </c>
      <c r="W67">
        <v>42.335500000000003</v>
      </c>
      <c r="X67">
        <v>147.5155</v>
      </c>
      <c r="Y67">
        <v>0</v>
      </c>
      <c r="Z67">
        <v>13.1076</v>
      </c>
      <c r="AA67">
        <v>42.14808</v>
      </c>
      <c r="AB67">
        <v>41.864567000000001</v>
      </c>
      <c r="AC67">
        <v>30.573592999999999</v>
      </c>
      <c r="AD67">
        <v>38.375382000000002</v>
      </c>
      <c r="AE67">
        <v>51.987209</v>
      </c>
      <c r="AF67">
        <v>8.4434509999999996</v>
      </c>
      <c r="AG67">
        <v>41.891762999999997</v>
      </c>
      <c r="AH67">
        <v>160.017672</v>
      </c>
      <c r="AI67">
        <v>16.739947000000001</v>
      </c>
      <c r="AJ67">
        <v>0</v>
      </c>
      <c r="AK67">
        <v>55.603538</v>
      </c>
      <c r="AL67">
        <v>53.451999999999998</v>
      </c>
      <c r="AM67">
        <v>5.5408150000000003</v>
      </c>
      <c r="AN67">
        <v>1.0885579999999999</v>
      </c>
      <c r="AO67">
        <v>19.11</v>
      </c>
      <c r="AP67">
        <v>12.169499999999999</v>
      </c>
      <c r="AQ67">
        <v>34.762357999999999</v>
      </c>
      <c r="AR67">
        <v>47.472000000000001</v>
      </c>
      <c r="AS67">
        <v>33.873497</v>
      </c>
      <c r="AT67">
        <v>19.689692000000001</v>
      </c>
      <c r="AU67">
        <v>0</v>
      </c>
      <c r="AV67">
        <v>0</v>
      </c>
      <c r="AW67">
        <v>0</v>
      </c>
      <c r="AX67">
        <v>7.5399999999999995E-2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3097.9383899999998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550.14689999999996</v>
      </c>
      <c r="L68">
        <v>492.35640000000001</v>
      </c>
      <c r="M68">
        <v>93.287599999999998</v>
      </c>
      <c r="N68">
        <v>119.59</v>
      </c>
      <c r="O68">
        <v>125.29529100000001</v>
      </c>
      <c r="P68">
        <v>142</v>
      </c>
      <c r="Q68">
        <v>11.17</v>
      </c>
      <c r="R68">
        <v>43.05</v>
      </c>
      <c r="S68">
        <v>14.821300000000001</v>
      </c>
      <c r="T68">
        <v>0.81</v>
      </c>
      <c r="U68">
        <v>418.77</v>
      </c>
      <c r="V68">
        <v>20.73</v>
      </c>
      <c r="W68">
        <v>42.335500000000003</v>
      </c>
      <c r="X68">
        <v>147.5155</v>
      </c>
      <c r="Y68">
        <v>0</v>
      </c>
      <c r="Z68">
        <v>13.1076</v>
      </c>
      <c r="AA68">
        <v>42.14808</v>
      </c>
      <c r="AB68">
        <v>41.864567000000001</v>
      </c>
      <c r="AC68">
        <v>30.573592999999999</v>
      </c>
      <c r="AD68">
        <v>38.375382000000002</v>
      </c>
      <c r="AE68">
        <v>51.987209</v>
      </c>
      <c r="AF68">
        <v>8.4434509999999996</v>
      </c>
      <c r="AG68">
        <v>41.891762999999997</v>
      </c>
      <c r="AH68">
        <v>160.017672</v>
      </c>
      <c r="AI68">
        <v>16.739947000000001</v>
      </c>
      <c r="AJ68">
        <v>0</v>
      </c>
      <c r="AK68">
        <v>55.603538</v>
      </c>
      <c r="AL68">
        <v>84.9422</v>
      </c>
      <c r="AM68">
        <v>5.5408150000000003</v>
      </c>
      <c r="AN68">
        <v>1.0885579999999999</v>
      </c>
      <c r="AO68">
        <v>19.11</v>
      </c>
      <c r="AP68">
        <v>12.169499999999999</v>
      </c>
      <c r="AQ68">
        <v>34.762357999999999</v>
      </c>
      <c r="AR68">
        <v>47.472000000000001</v>
      </c>
      <c r="AS68">
        <v>33.873497</v>
      </c>
      <c r="AT68">
        <v>19.833898999999999</v>
      </c>
      <c r="AU68">
        <v>0</v>
      </c>
      <c r="AV68">
        <v>0</v>
      </c>
      <c r="AW68">
        <v>0</v>
      </c>
      <c r="AX68">
        <v>7.5399999999999995E-2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3129.5730290000006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550.14689999999996</v>
      </c>
      <c r="L69">
        <v>452.3064</v>
      </c>
      <c r="M69">
        <v>93.287599999999998</v>
      </c>
      <c r="N69">
        <v>119.59</v>
      </c>
      <c r="O69">
        <v>125.29529100000001</v>
      </c>
      <c r="P69">
        <v>142</v>
      </c>
      <c r="Q69">
        <v>11.17</v>
      </c>
      <c r="R69">
        <v>43.05</v>
      </c>
      <c r="S69">
        <v>14.821300000000001</v>
      </c>
      <c r="T69">
        <v>0.81</v>
      </c>
      <c r="U69">
        <v>418.77</v>
      </c>
      <c r="V69">
        <v>20.73</v>
      </c>
      <c r="W69">
        <v>42.335500000000003</v>
      </c>
      <c r="X69">
        <v>147.5155</v>
      </c>
      <c r="Y69">
        <v>0</v>
      </c>
      <c r="Z69">
        <v>13.1076</v>
      </c>
      <c r="AA69">
        <v>42.14808</v>
      </c>
      <c r="AB69">
        <v>41.864567000000001</v>
      </c>
      <c r="AC69">
        <v>30.573592999999999</v>
      </c>
      <c r="AD69">
        <v>38.375382000000002</v>
      </c>
      <c r="AE69">
        <v>51.987209</v>
      </c>
      <c r="AF69">
        <v>8.4434509999999996</v>
      </c>
      <c r="AG69">
        <v>41.891762999999997</v>
      </c>
      <c r="AH69">
        <v>160.017672</v>
      </c>
      <c r="AI69">
        <v>16.739947000000001</v>
      </c>
      <c r="AJ69">
        <v>0</v>
      </c>
      <c r="AK69">
        <v>55.603538</v>
      </c>
      <c r="AL69">
        <v>84.9422</v>
      </c>
      <c r="AM69">
        <v>5.5408150000000003</v>
      </c>
      <c r="AN69">
        <v>1.0885579999999999</v>
      </c>
      <c r="AO69">
        <v>19.11</v>
      </c>
      <c r="AP69">
        <v>7.6859999999999999</v>
      </c>
      <c r="AQ69">
        <v>34.762357999999999</v>
      </c>
      <c r="AR69">
        <v>47.472000000000001</v>
      </c>
      <c r="AS69">
        <v>33.873497</v>
      </c>
      <c r="AT69">
        <v>19.405083000000001</v>
      </c>
      <c r="AU69">
        <v>0</v>
      </c>
      <c r="AV69">
        <v>0</v>
      </c>
      <c r="AW69">
        <v>0</v>
      </c>
      <c r="AX69">
        <v>7.5399999999999995E-2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124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3068.6107130000005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550.14689999999996</v>
      </c>
      <c r="L70">
        <v>442.3064</v>
      </c>
      <c r="M70">
        <v>93.287599999999998</v>
      </c>
      <c r="N70">
        <v>119.59</v>
      </c>
      <c r="O70">
        <v>125.29529100000001</v>
      </c>
      <c r="P70">
        <v>142</v>
      </c>
      <c r="Q70">
        <v>11.17</v>
      </c>
      <c r="R70">
        <v>43.05</v>
      </c>
      <c r="S70">
        <v>14.821300000000001</v>
      </c>
      <c r="T70">
        <v>0.81</v>
      </c>
      <c r="U70">
        <v>418.77</v>
      </c>
      <c r="V70">
        <v>20.73</v>
      </c>
      <c r="W70">
        <v>42.335500000000003</v>
      </c>
      <c r="X70">
        <v>147.5155</v>
      </c>
      <c r="Y70">
        <v>0</v>
      </c>
      <c r="Z70">
        <v>13.1076</v>
      </c>
      <c r="AA70">
        <v>42.14808</v>
      </c>
      <c r="AB70">
        <v>41.864567000000001</v>
      </c>
      <c r="AC70">
        <v>30.573592999999999</v>
      </c>
      <c r="AD70">
        <v>38.375382000000002</v>
      </c>
      <c r="AE70">
        <v>51.987209</v>
      </c>
      <c r="AF70">
        <v>8.4434509999999996</v>
      </c>
      <c r="AG70">
        <v>41.891762999999997</v>
      </c>
      <c r="AH70">
        <v>160.017672</v>
      </c>
      <c r="AI70">
        <v>16.739947000000001</v>
      </c>
      <c r="AJ70">
        <v>0</v>
      </c>
      <c r="AK70">
        <v>55.603538</v>
      </c>
      <c r="AL70">
        <v>84.9422</v>
      </c>
      <c r="AM70">
        <v>5.5408150000000003</v>
      </c>
      <c r="AN70">
        <v>1.0885579999999999</v>
      </c>
      <c r="AO70">
        <v>19.11</v>
      </c>
      <c r="AP70">
        <v>7.6859999999999999</v>
      </c>
      <c r="AQ70">
        <v>34.762357999999999</v>
      </c>
      <c r="AR70">
        <v>47.472000000000001</v>
      </c>
      <c r="AS70">
        <v>33.873497</v>
      </c>
      <c r="AT70">
        <v>19.999991000000001</v>
      </c>
      <c r="AU70">
        <v>0</v>
      </c>
      <c r="AV70">
        <v>0</v>
      </c>
      <c r="AW70">
        <v>0</v>
      </c>
      <c r="AX70">
        <v>7.5399999999999995E-2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126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3061.2056210000005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545.14689999999996</v>
      </c>
      <c r="L71">
        <v>442.3064</v>
      </c>
      <c r="M71">
        <v>93.287599999999998</v>
      </c>
      <c r="N71">
        <v>119.59</v>
      </c>
      <c r="O71">
        <v>125.29529100000001</v>
      </c>
      <c r="P71">
        <v>142</v>
      </c>
      <c r="Q71">
        <v>11.17</v>
      </c>
      <c r="R71">
        <v>43.05</v>
      </c>
      <c r="S71">
        <v>14.821300000000001</v>
      </c>
      <c r="T71">
        <v>0.81</v>
      </c>
      <c r="U71">
        <v>418.77</v>
      </c>
      <c r="V71">
        <v>20.73</v>
      </c>
      <c r="W71">
        <v>42.335500000000003</v>
      </c>
      <c r="X71">
        <v>147.5155</v>
      </c>
      <c r="Y71">
        <v>0</v>
      </c>
      <c r="Z71">
        <v>13.1076</v>
      </c>
      <c r="AA71">
        <v>42.14808</v>
      </c>
      <c r="AB71">
        <v>41.864567000000001</v>
      </c>
      <c r="AC71">
        <v>30.573592999999999</v>
      </c>
      <c r="AD71">
        <v>38.375382000000002</v>
      </c>
      <c r="AE71">
        <v>51.987209</v>
      </c>
      <c r="AF71">
        <v>8.4434509999999996</v>
      </c>
      <c r="AG71">
        <v>41.891762999999997</v>
      </c>
      <c r="AH71">
        <v>160.017672</v>
      </c>
      <c r="AI71">
        <v>16.739947000000001</v>
      </c>
      <c r="AJ71">
        <v>0</v>
      </c>
      <c r="AK71">
        <v>55.603538</v>
      </c>
      <c r="AL71">
        <v>84.9422</v>
      </c>
      <c r="AM71">
        <v>5.5408150000000003</v>
      </c>
      <c r="AN71">
        <v>1.0885579999999999</v>
      </c>
      <c r="AO71">
        <v>19.11</v>
      </c>
      <c r="AP71">
        <v>7.6859999999999999</v>
      </c>
      <c r="AQ71">
        <v>34.762357999999999</v>
      </c>
      <c r="AR71">
        <v>51.887999999999998</v>
      </c>
      <c r="AS71">
        <v>33.873497</v>
      </c>
      <c r="AT71">
        <v>19.999991000000001</v>
      </c>
      <c r="AU71">
        <v>0</v>
      </c>
      <c r="AV71">
        <v>0</v>
      </c>
      <c r="AW71">
        <v>0</v>
      </c>
      <c r="AX71">
        <v>7.5399999999999995E-2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3074.6216210000002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570.14689999999996</v>
      </c>
      <c r="L72">
        <v>442.3064</v>
      </c>
      <c r="M72">
        <v>93.287599999999998</v>
      </c>
      <c r="N72">
        <v>119.59</v>
      </c>
      <c r="O72">
        <v>125.29529100000001</v>
      </c>
      <c r="P72">
        <v>142</v>
      </c>
      <c r="Q72">
        <v>11.17</v>
      </c>
      <c r="R72">
        <v>43.05</v>
      </c>
      <c r="S72">
        <v>14.821300000000001</v>
      </c>
      <c r="T72">
        <v>0.81</v>
      </c>
      <c r="U72">
        <v>418.77</v>
      </c>
      <c r="V72">
        <v>20.73</v>
      </c>
      <c r="W72">
        <v>42.335500000000003</v>
      </c>
      <c r="X72">
        <v>147.5155</v>
      </c>
      <c r="Y72">
        <v>0</v>
      </c>
      <c r="Z72">
        <v>13.1076</v>
      </c>
      <c r="AA72">
        <v>42.14808</v>
      </c>
      <c r="AB72">
        <v>41.864567000000001</v>
      </c>
      <c r="AC72">
        <v>30.573592999999999</v>
      </c>
      <c r="AD72">
        <v>38.375382000000002</v>
      </c>
      <c r="AE72">
        <v>51.987209</v>
      </c>
      <c r="AF72">
        <v>8.4434509999999996</v>
      </c>
      <c r="AG72">
        <v>41.891762999999997</v>
      </c>
      <c r="AH72">
        <v>160.017672</v>
      </c>
      <c r="AI72">
        <v>16.739947000000001</v>
      </c>
      <c r="AJ72">
        <v>0</v>
      </c>
      <c r="AK72">
        <v>55.603538</v>
      </c>
      <c r="AL72">
        <v>84.9422</v>
      </c>
      <c r="AM72">
        <v>5.5408150000000003</v>
      </c>
      <c r="AN72">
        <v>1.0885579999999999</v>
      </c>
      <c r="AO72">
        <v>19.11</v>
      </c>
      <c r="AP72">
        <v>9.6074999999999999</v>
      </c>
      <c r="AQ72">
        <v>34.762357999999999</v>
      </c>
      <c r="AR72">
        <v>51.887999999999998</v>
      </c>
      <c r="AS72">
        <v>33.873497</v>
      </c>
      <c r="AT72">
        <v>19.999991000000001</v>
      </c>
      <c r="AU72">
        <v>0</v>
      </c>
      <c r="AV72">
        <v>0</v>
      </c>
      <c r="AW72">
        <v>0</v>
      </c>
      <c r="AX72">
        <v>7.5399999999999995E-2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3101.5431210000002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570.14689999999996</v>
      </c>
      <c r="L73">
        <v>392.3064</v>
      </c>
      <c r="M73">
        <v>93.287599999999998</v>
      </c>
      <c r="N73">
        <v>119.59</v>
      </c>
      <c r="O73">
        <v>125.29529100000001</v>
      </c>
      <c r="P73">
        <v>142</v>
      </c>
      <c r="Q73">
        <v>11.17</v>
      </c>
      <c r="R73">
        <v>43.05</v>
      </c>
      <c r="S73">
        <v>14.821300000000001</v>
      </c>
      <c r="T73">
        <v>0.81</v>
      </c>
      <c r="U73">
        <v>418.77</v>
      </c>
      <c r="V73">
        <v>20.73</v>
      </c>
      <c r="W73">
        <v>42.335500000000003</v>
      </c>
      <c r="X73">
        <v>147.5155</v>
      </c>
      <c r="Y73">
        <v>0</v>
      </c>
      <c r="Z73">
        <v>13.1076</v>
      </c>
      <c r="AA73">
        <v>42.14808</v>
      </c>
      <c r="AB73">
        <v>41.864567000000001</v>
      </c>
      <c r="AC73">
        <v>30.573592999999999</v>
      </c>
      <c r="AD73">
        <v>38.375382000000002</v>
      </c>
      <c r="AE73">
        <v>51.987209</v>
      </c>
      <c r="AF73">
        <v>8.4434509999999996</v>
      </c>
      <c r="AG73">
        <v>41.891762999999997</v>
      </c>
      <c r="AH73">
        <v>160.017672</v>
      </c>
      <c r="AI73">
        <v>16.739947000000001</v>
      </c>
      <c r="AJ73">
        <v>0</v>
      </c>
      <c r="AK73">
        <v>55.603538</v>
      </c>
      <c r="AL73">
        <v>84.9422</v>
      </c>
      <c r="AM73">
        <v>5.5408150000000003</v>
      </c>
      <c r="AN73">
        <v>1.0885579999999999</v>
      </c>
      <c r="AO73">
        <v>19.11</v>
      </c>
      <c r="AP73">
        <v>12.169499999999999</v>
      </c>
      <c r="AQ73">
        <v>34.762357999999999</v>
      </c>
      <c r="AR73">
        <v>47.472000000000001</v>
      </c>
      <c r="AS73">
        <v>33.873497</v>
      </c>
      <c r="AT73">
        <v>19.999991000000001</v>
      </c>
      <c r="AU73">
        <v>0</v>
      </c>
      <c r="AV73">
        <v>0</v>
      </c>
      <c r="AW73">
        <v>0</v>
      </c>
      <c r="AX73">
        <v>7.5399999999999995E-2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126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3035.6891210000003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570.14689999999996</v>
      </c>
      <c r="L74">
        <v>392.3064</v>
      </c>
      <c r="M74">
        <v>93.287599999999998</v>
      </c>
      <c r="N74">
        <v>119.59</v>
      </c>
      <c r="O74">
        <v>125.29529100000001</v>
      </c>
      <c r="P74">
        <v>142</v>
      </c>
      <c r="Q74">
        <v>11.17</v>
      </c>
      <c r="R74">
        <v>43.05</v>
      </c>
      <c r="S74">
        <v>14.821300000000001</v>
      </c>
      <c r="T74">
        <v>0.81</v>
      </c>
      <c r="U74">
        <v>418.77</v>
      </c>
      <c r="V74">
        <v>20.73</v>
      </c>
      <c r="W74">
        <v>42.335500000000003</v>
      </c>
      <c r="X74">
        <v>147.5155</v>
      </c>
      <c r="Y74">
        <v>0</v>
      </c>
      <c r="Z74">
        <v>13.1076</v>
      </c>
      <c r="AA74">
        <v>42.14808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8.4434509999999996</v>
      </c>
      <c r="AG74">
        <v>41.891762999999997</v>
      </c>
      <c r="AH74">
        <v>160.017672</v>
      </c>
      <c r="AI74">
        <v>16.739947000000001</v>
      </c>
      <c r="AJ74">
        <v>0</v>
      </c>
      <c r="AK74">
        <v>55.603538</v>
      </c>
      <c r="AL74">
        <v>84.9422</v>
      </c>
      <c r="AM74">
        <v>5.5408150000000003</v>
      </c>
      <c r="AN74">
        <v>1.0885579999999999</v>
      </c>
      <c r="AO74">
        <v>19.11</v>
      </c>
      <c r="AP74">
        <v>12.169499999999999</v>
      </c>
      <c r="AQ74">
        <v>34.762357999999999</v>
      </c>
      <c r="AR74">
        <v>47.472000000000001</v>
      </c>
      <c r="AS74">
        <v>33.873497</v>
      </c>
      <c r="AT74">
        <v>19.999991000000001</v>
      </c>
      <c r="AU74">
        <v>0</v>
      </c>
      <c r="AV74">
        <v>0</v>
      </c>
      <c r="AW74">
        <v>0</v>
      </c>
      <c r="AX74">
        <v>7.5399999999999995E-2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110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3019.6891210000003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545.14689999999996</v>
      </c>
      <c r="L75">
        <v>442.3064</v>
      </c>
      <c r="M75">
        <v>93.287599999999998</v>
      </c>
      <c r="N75">
        <v>119.59</v>
      </c>
      <c r="O75">
        <v>125.29529100000001</v>
      </c>
      <c r="P75">
        <v>142</v>
      </c>
      <c r="Q75">
        <v>11.17</v>
      </c>
      <c r="R75">
        <v>43.05</v>
      </c>
      <c r="S75">
        <v>14.821300000000001</v>
      </c>
      <c r="T75">
        <v>0.81</v>
      </c>
      <c r="U75">
        <v>418.77</v>
      </c>
      <c r="V75">
        <v>20.73</v>
      </c>
      <c r="W75">
        <v>42.335500000000003</v>
      </c>
      <c r="X75">
        <v>147.5155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8.4434509999999996</v>
      </c>
      <c r="AG75">
        <v>41.891762999999997</v>
      </c>
      <c r="AH75">
        <v>160.017672</v>
      </c>
      <c r="AI75">
        <v>16.739947000000001</v>
      </c>
      <c r="AJ75">
        <v>0</v>
      </c>
      <c r="AK75">
        <v>55.603538</v>
      </c>
      <c r="AL75">
        <v>84.9422</v>
      </c>
      <c r="AM75">
        <v>5.5408150000000003</v>
      </c>
      <c r="AN75">
        <v>1.0885579999999999</v>
      </c>
      <c r="AO75">
        <v>19.11</v>
      </c>
      <c r="AP75">
        <v>12.169499999999999</v>
      </c>
      <c r="AQ75">
        <v>34.762357999999999</v>
      </c>
      <c r="AR75">
        <v>47.472000000000001</v>
      </c>
      <c r="AS75">
        <v>33.873497</v>
      </c>
      <c r="AT75">
        <v>19.999991000000001</v>
      </c>
      <c r="AU75">
        <v>0</v>
      </c>
      <c r="AV75">
        <v>0</v>
      </c>
      <c r="AW75">
        <v>0</v>
      </c>
      <c r="AX75">
        <v>0.1646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96.22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3020.2164410000005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535.14689999999996</v>
      </c>
      <c r="L76">
        <v>528.31640000000004</v>
      </c>
      <c r="M76">
        <v>93.287599999999998</v>
      </c>
      <c r="N76">
        <v>119.59</v>
      </c>
      <c r="O76">
        <v>125.29529100000001</v>
      </c>
      <c r="P76">
        <v>142</v>
      </c>
      <c r="Q76">
        <v>11.17</v>
      </c>
      <c r="R76">
        <v>43.05</v>
      </c>
      <c r="S76">
        <v>14.821300000000001</v>
      </c>
      <c r="T76">
        <v>0.81</v>
      </c>
      <c r="U76">
        <v>418.77</v>
      </c>
      <c r="V76">
        <v>20.73</v>
      </c>
      <c r="W76">
        <v>42.335500000000003</v>
      </c>
      <c r="X76">
        <v>147.5155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16.680962999999998</v>
      </c>
      <c r="AG76">
        <v>41.891762999999997</v>
      </c>
      <c r="AH76">
        <v>160.017672</v>
      </c>
      <c r="AI76">
        <v>16.739947000000001</v>
      </c>
      <c r="AJ76">
        <v>0</v>
      </c>
      <c r="AK76">
        <v>55.603538</v>
      </c>
      <c r="AL76">
        <v>84.9422</v>
      </c>
      <c r="AM76">
        <v>5.5408150000000003</v>
      </c>
      <c r="AN76">
        <v>1.0885579999999999</v>
      </c>
      <c r="AO76">
        <v>19.11</v>
      </c>
      <c r="AP76">
        <v>12.169499999999999</v>
      </c>
      <c r="AQ76">
        <v>34.762357999999999</v>
      </c>
      <c r="AR76">
        <v>47.472000000000001</v>
      </c>
      <c r="AS76">
        <v>33.873497</v>
      </c>
      <c r="AT76">
        <v>19.689796999999999</v>
      </c>
      <c r="AU76">
        <v>0</v>
      </c>
      <c r="AV76">
        <v>0</v>
      </c>
      <c r="AW76">
        <v>0</v>
      </c>
      <c r="AX76">
        <v>0.17829999999999999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85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3092.9474590000004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7.5670999999999999</v>
      </c>
      <c r="K77">
        <v>576.38580000000002</v>
      </c>
      <c r="L77">
        <v>657.88990000000001</v>
      </c>
      <c r="M77">
        <v>93.287599999999998</v>
      </c>
      <c r="N77">
        <v>119.59</v>
      </c>
      <c r="O77">
        <v>125.29529100000001</v>
      </c>
      <c r="P77">
        <v>142</v>
      </c>
      <c r="Q77">
        <v>20.76</v>
      </c>
      <c r="R77">
        <v>43.05</v>
      </c>
      <c r="S77">
        <v>26.717787000000001</v>
      </c>
      <c r="T77">
        <v>0.81</v>
      </c>
      <c r="U77">
        <v>418.77</v>
      </c>
      <c r="V77">
        <v>20.73</v>
      </c>
      <c r="W77">
        <v>42.335500000000003</v>
      </c>
      <c r="X77">
        <v>147.5155</v>
      </c>
      <c r="Y77">
        <v>0</v>
      </c>
      <c r="Z77">
        <v>13.1076</v>
      </c>
      <c r="AA77">
        <v>42.14808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16.680962999999998</v>
      </c>
      <c r="AG77">
        <v>41.891762999999997</v>
      </c>
      <c r="AH77">
        <v>160.017672</v>
      </c>
      <c r="AI77">
        <v>20.087935999999999</v>
      </c>
      <c r="AJ77">
        <v>0</v>
      </c>
      <c r="AK77">
        <v>55.603538</v>
      </c>
      <c r="AL77">
        <v>84.9422</v>
      </c>
      <c r="AM77">
        <v>5.5408150000000003</v>
      </c>
      <c r="AN77">
        <v>1.0885579999999999</v>
      </c>
      <c r="AO77">
        <v>19.11</v>
      </c>
      <c r="AP77">
        <v>12.169499999999999</v>
      </c>
      <c r="AQ77">
        <v>34.762357999999999</v>
      </c>
      <c r="AR77">
        <v>47.472000000000001</v>
      </c>
      <c r="AS77">
        <v>33.873497</v>
      </c>
      <c r="AT77">
        <v>19.999991000000001</v>
      </c>
      <c r="AU77">
        <v>0</v>
      </c>
      <c r="AV77">
        <v>0</v>
      </c>
      <c r="AW77">
        <v>0</v>
      </c>
      <c r="AX77">
        <v>0.33950000000000002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3296.4147089999997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7.5670999999999999</v>
      </c>
      <c r="K78">
        <v>580.73580000000004</v>
      </c>
      <c r="L78">
        <v>657.88990000000001</v>
      </c>
      <c r="M78">
        <v>93.287599999999998</v>
      </c>
      <c r="N78">
        <v>119.59</v>
      </c>
      <c r="O78">
        <v>125.29529100000001</v>
      </c>
      <c r="P78">
        <v>142</v>
      </c>
      <c r="Q78">
        <v>20.76</v>
      </c>
      <c r="R78">
        <v>43.05</v>
      </c>
      <c r="S78">
        <v>26.717787000000001</v>
      </c>
      <c r="T78">
        <v>0.81</v>
      </c>
      <c r="U78">
        <v>418.77</v>
      </c>
      <c r="V78">
        <v>20.73</v>
      </c>
      <c r="W78">
        <v>42.335500000000003</v>
      </c>
      <c r="X78">
        <v>147.5155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25.330352000000001</v>
      </c>
      <c r="AG78">
        <v>41.891762999999997</v>
      </c>
      <c r="AH78">
        <v>160.017672</v>
      </c>
      <c r="AI78">
        <v>24.105522000000001</v>
      </c>
      <c r="AJ78">
        <v>0</v>
      </c>
      <c r="AK78">
        <v>55.603538</v>
      </c>
      <c r="AL78">
        <v>84.9422</v>
      </c>
      <c r="AM78">
        <v>11.081630000000001</v>
      </c>
      <c r="AN78">
        <v>1.0885579999999999</v>
      </c>
      <c r="AO78">
        <v>19.11</v>
      </c>
      <c r="AP78">
        <v>12.169499999999999</v>
      </c>
      <c r="AQ78">
        <v>34.762357999999999</v>
      </c>
      <c r="AR78">
        <v>47.472000000000001</v>
      </c>
      <c r="AS78">
        <v>33.873497</v>
      </c>
      <c r="AT78">
        <v>18.040717000000001</v>
      </c>
      <c r="AU78">
        <v>0</v>
      </c>
      <c r="AV78">
        <v>0</v>
      </c>
      <c r="AW78">
        <v>0</v>
      </c>
      <c r="AX78">
        <v>0.33950000000000002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74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3317.0132250000001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7.5670999999999999</v>
      </c>
      <c r="K79">
        <v>639.58929999999998</v>
      </c>
      <c r="L79">
        <v>657.88990000000001</v>
      </c>
      <c r="M79">
        <v>93.287599999999998</v>
      </c>
      <c r="N79">
        <v>119.59</v>
      </c>
      <c r="O79">
        <v>125.29529100000001</v>
      </c>
      <c r="P79">
        <v>142</v>
      </c>
      <c r="Q79">
        <v>20.76</v>
      </c>
      <c r="R79">
        <v>43.05</v>
      </c>
      <c r="S79">
        <v>26.717787000000001</v>
      </c>
      <c r="T79">
        <v>0.81</v>
      </c>
      <c r="U79">
        <v>418.77</v>
      </c>
      <c r="V79">
        <v>20.73</v>
      </c>
      <c r="W79">
        <v>42.335500000000003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32.950051000000002</v>
      </c>
      <c r="AG79">
        <v>41.891762999999997</v>
      </c>
      <c r="AH79">
        <v>161.85069200000001</v>
      </c>
      <c r="AI79">
        <v>68.802518000000006</v>
      </c>
      <c r="AJ79">
        <v>0</v>
      </c>
      <c r="AK79">
        <v>55.603538</v>
      </c>
      <c r="AL79">
        <v>84.9422</v>
      </c>
      <c r="AM79">
        <v>16.588864999999998</v>
      </c>
      <c r="AN79">
        <v>1.0885579999999999</v>
      </c>
      <c r="AO79">
        <v>19.11</v>
      </c>
      <c r="AP79">
        <v>12.169499999999999</v>
      </c>
      <c r="AQ79">
        <v>34.762357999999999</v>
      </c>
      <c r="AR79">
        <v>51.887999999999998</v>
      </c>
      <c r="AS79">
        <v>33.873497</v>
      </c>
      <c r="AT79">
        <v>18.637844999999999</v>
      </c>
      <c r="AU79">
        <v>0</v>
      </c>
      <c r="AV79">
        <v>0</v>
      </c>
      <c r="AW79">
        <v>0</v>
      </c>
      <c r="AX79">
        <v>0.33950000000000002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79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3453.7666500000005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7.5670999999999999</v>
      </c>
      <c r="K80">
        <v>664.58929999999998</v>
      </c>
      <c r="L80">
        <v>657.88990000000001</v>
      </c>
      <c r="M80">
        <v>93.287599999999998</v>
      </c>
      <c r="N80">
        <v>119.59</v>
      </c>
      <c r="O80">
        <v>125.29529100000001</v>
      </c>
      <c r="P80">
        <v>142</v>
      </c>
      <c r="Q80">
        <v>20.76</v>
      </c>
      <c r="R80">
        <v>43.05</v>
      </c>
      <c r="S80">
        <v>26.717787000000001</v>
      </c>
      <c r="T80">
        <v>0.81</v>
      </c>
      <c r="U80">
        <v>418.77</v>
      </c>
      <c r="V80">
        <v>20.73</v>
      </c>
      <c r="W80">
        <v>42.335500000000003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32.950051000000002</v>
      </c>
      <c r="AG80">
        <v>41.891762999999997</v>
      </c>
      <c r="AH80">
        <v>161.85069200000001</v>
      </c>
      <c r="AI80">
        <v>68.802518000000006</v>
      </c>
      <c r="AJ80">
        <v>0</v>
      </c>
      <c r="AK80">
        <v>55.603538</v>
      </c>
      <c r="AL80">
        <v>83.082999999999998</v>
      </c>
      <c r="AM80">
        <v>16.588864999999998</v>
      </c>
      <c r="AN80">
        <v>1.0885579999999999</v>
      </c>
      <c r="AO80">
        <v>19.11</v>
      </c>
      <c r="AP80">
        <v>12.169499999999999</v>
      </c>
      <c r="AQ80">
        <v>34.762357999999999</v>
      </c>
      <c r="AR80">
        <v>51.887999999999998</v>
      </c>
      <c r="AS80">
        <v>33.873497</v>
      </c>
      <c r="AT80">
        <v>19.999991000000001</v>
      </c>
      <c r="AU80">
        <v>0</v>
      </c>
      <c r="AV80">
        <v>0</v>
      </c>
      <c r="AW80">
        <v>0</v>
      </c>
      <c r="AX80">
        <v>0.33950000000000002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100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3499.2695960000005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7.5670999999999999</v>
      </c>
      <c r="K81">
        <v>688.24901399999999</v>
      </c>
      <c r="L81">
        <v>657.88990000000001</v>
      </c>
      <c r="M81">
        <v>93.287599999999998</v>
      </c>
      <c r="N81">
        <v>119.59</v>
      </c>
      <c r="O81">
        <v>125.29529100000001</v>
      </c>
      <c r="P81">
        <v>142</v>
      </c>
      <c r="Q81">
        <v>20.76</v>
      </c>
      <c r="R81">
        <v>43.05</v>
      </c>
      <c r="S81">
        <v>26.717787000000001</v>
      </c>
      <c r="T81">
        <v>0.81</v>
      </c>
      <c r="U81">
        <v>418.77</v>
      </c>
      <c r="V81">
        <v>20.73</v>
      </c>
      <c r="W81">
        <v>42.335500000000003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32.950051000000002</v>
      </c>
      <c r="AG81">
        <v>41.891762999999997</v>
      </c>
      <c r="AH81">
        <v>161.85069200000001</v>
      </c>
      <c r="AI81">
        <v>68.802518000000006</v>
      </c>
      <c r="AJ81">
        <v>0</v>
      </c>
      <c r="AK81">
        <v>55.603538</v>
      </c>
      <c r="AL81">
        <v>81.921000000000006</v>
      </c>
      <c r="AM81">
        <v>16.588864999999998</v>
      </c>
      <c r="AN81">
        <v>1.0885579999999999</v>
      </c>
      <c r="AO81">
        <v>19.11</v>
      </c>
      <c r="AP81">
        <v>12.169499999999999</v>
      </c>
      <c r="AQ81">
        <v>34.762357999999999</v>
      </c>
      <c r="AR81">
        <v>47.472000000000001</v>
      </c>
      <c r="AS81">
        <v>33.873497</v>
      </c>
      <c r="AT81">
        <v>19.999991000000001</v>
      </c>
      <c r="AU81">
        <v>0</v>
      </c>
      <c r="AV81">
        <v>0</v>
      </c>
      <c r="AW81">
        <v>0</v>
      </c>
      <c r="AX81">
        <v>0.33950000000000002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3513.35131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7.5670999999999999</v>
      </c>
      <c r="K82">
        <v>688.24901399999999</v>
      </c>
      <c r="L82">
        <v>657.88990000000001</v>
      </c>
      <c r="M82">
        <v>93.287599999999998</v>
      </c>
      <c r="N82">
        <v>119.59</v>
      </c>
      <c r="O82">
        <v>125.29529100000001</v>
      </c>
      <c r="P82">
        <v>142</v>
      </c>
      <c r="Q82">
        <v>20.76</v>
      </c>
      <c r="R82">
        <v>43.05</v>
      </c>
      <c r="S82">
        <v>26.717787000000001</v>
      </c>
      <c r="T82">
        <v>0.81</v>
      </c>
      <c r="U82">
        <v>418.77</v>
      </c>
      <c r="V82">
        <v>20.73</v>
      </c>
      <c r="W82">
        <v>42.335500000000003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32.950051000000002</v>
      </c>
      <c r="AG82">
        <v>41.891762999999997</v>
      </c>
      <c r="AH82">
        <v>161.85069200000001</v>
      </c>
      <c r="AI82">
        <v>68.802518000000006</v>
      </c>
      <c r="AJ82">
        <v>0</v>
      </c>
      <c r="AK82">
        <v>55.603538</v>
      </c>
      <c r="AL82">
        <v>81.921000000000006</v>
      </c>
      <c r="AM82">
        <v>16.588864999999998</v>
      </c>
      <c r="AN82">
        <v>1.0885579999999999</v>
      </c>
      <c r="AO82">
        <v>19.11</v>
      </c>
      <c r="AP82">
        <v>12.169499999999999</v>
      </c>
      <c r="AQ82">
        <v>34.762357999999999</v>
      </c>
      <c r="AR82">
        <v>47.472000000000001</v>
      </c>
      <c r="AS82">
        <v>33.873497</v>
      </c>
      <c r="AT82">
        <v>19.999991000000001</v>
      </c>
      <c r="AU82">
        <v>0</v>
      </c>
      <c r="AV82">
        <v>0</v>
      </c>
      <c r="AW82">
        <v>0</v>
      </c>
      <c r="AX82">
        <v>0.33950000000000002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3510.35131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7.5670999999999999</v>
      </c>
      <c r="K83">
        <v>688.24901399999999</v>
      </c>
      <c r="L83">
        <v>657.88990000000001</v>
      </c>
      <c r="M83">
        <v>93.287599999999998</v>
      </c>
      <c r="N83">
        <v>119.59</v>
      </c>
      <c r="O83">
        <v>125.29529100000001</v>
      </c>
      <c r="P83">
        <v>142</v>
      </c>
      <c r="Q83">
        <v>20.76</v>
      </c>
      <c r="R83">
        <v>43.05</v>
      </c>
      <c r="S83">
        <v>26.717787000000001</v>
      </c>
      <c r="T83">
        <v>0.81</v>
      </c>
      <c r="U83">
        <v>418.77</v>
      </c>
      <c r="V83">
        <v>20.73</v>
      </c>
      <c r="W83">
        <v>42.335500000000003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32.950051000000002</v>
      </c>
      <c r="AG83">
        <v>41.891762999999997</v>
      </c>
      <c r="AH83">
        <v>161.85069200000001</v>
      </c>
      <c r="AI83">
        <v>68.802518000000006</v>
      </c>
      <c r="AJ83">
        <v>0</v>
      </c>
      <c r="AK83">
        <v>55.603538</v>
      </c>
      <c r="AL83">
        <v>81.921000000000006</v>
      </c>
      <c r="AM83">
        <v>16.588864999999998</v>
      </c>
      <c r="AN83">
        <v>1.0885579999999999</v>
      </c>
      <c r="AO83">
        <v>19.11</v>
      </c>
      <c r="AP83">
        <v>12.169499999999999</v>
      </c>
      <c r="AQ83">
        <v>34.762357999999999</v>
      </c>
      <c r="AR83">
        <v>47.472000000000001</v>
      </c>
      <c r="AS83">
        <v>33.873497</v>
      </c>
      <c r="AT83">
        <v>19.999991000000001</v>
      </c>
      <c r="AU83">
        <v>0</v>
      </c>
      <c r="AV83">
        <v>0</v>
      </c>
      <c r="AW83">
        <v>0</v>
      </c>
      <c r="AX83">
        <v>0.33950000000000002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89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3506.35131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7.5670999999999999</v>
      </c>
      <c r="K84">
        <v>688.24901399999999</v>
      </c>
      <c r="L84">
        <v>657.88990000000001</v>
      </c>
      <c r="M84">
        <v>93.287599999999998</v>
      </c>
      <c r="N84">
        <v>119.59</v>
      </c>
      <c r="O84">
        <v>125.29529100000001</v>
      </c>
      <c r="P84">
        <v>142</v>
      </c>
      <c r="Q84">
        <v>20.76</v>
      </c>
      <c r="R84">
        <v>43.05</v>
      </c>
      <c r="S84">
        <v>26.717787000000001</v>
      </c>
      <c r="T84">
        <v>0.81</v>
      </c>
      <c r="U84">
        <v>418.77</v>
      </c>
      <c r="V84">
        <v>20.73</v>
      </c>
      <c r="W84">
        <v>42.335500000000003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32.950051000000002</v>
      </c>
      <c r="AG84">
        <v>41.891762999999997</v>
      </c>
      <c r="AH84">
        <v>161.85069200000001</v>
      </c>
      <c r="AI84">
        <v>68.802518000000006</v>
      </c>
      <c r="AJ84">
        <v>0</v>
      </c>
      <c r="AK84">
        <v>55.603538</v>
      </c>
      <c r="AL84">
        <v>81.921000000000006</v>
      </c>
      <c r="AM84">
        <v>16.588864999999998</v>
      </c>
      <c r="AN84">
        <v>1.0885579999999999</v>
      </c>
      <c r="AO84">
        <v>19.11</v>
      </c>
      <c r="AP84">
        <v>12.169499999999999</v>
      </c>
      <c r="AQ84">
        <v>34.762357999999999</v>
      </c>
      <c r="AR84">
        <v>47.472000000000001</v>
      </c>
      <c r="AS84">
        <v>33.873497</v>
      </c>
      <c r="AT84">
        <v>19.999991000000001</v>
      </c>
      <c r="AU84">
        <v>0</v>
      </c>
      <c r="AV84">
        <v>0</v>
      </c>
      <c r="AW84">
        <v>0</v>
      </c>
      <c r="AX84">
        <v>0.33950000000000002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83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3500.35131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7.5670999999999999</v>
      </c>
      <c r="K85">
        <v>688.24901399999999</v>
      </c>
      <c r="L85">
        <v>657.88990000000001</v>
      </c>
      <c r="M85">
        <v>93.287599999999998</v>
      </c>
      <c r="N85">
        <v>119.59</v>
      </c>
      <c r="O85">
        <v>125.29529100000001</v>
      </c>
      <c r="P85">
        <v>142</v>
      </c>
      <c r="Q85">
        <v>20.76</v>
      </c>
      <c r="R85">
        <v>43.05</v>
      </c>
      <c r="S85">
        <v>26.717787000000001</v>
      </c>
      <c r="T85">
        <v>0.81</v>
      </c>
      <c r="U85">
        <v>418.77</v>
      </c>
      <c r="V85">
        <v>20.73</v>
      </c>
      <c r="W85">
        <v>42.335500000000003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32.950051000000002</v>
      </c>
      <c r="AG85">
        <v>41.891762999999997</v>
      </c>
      <c r="AH85">
        <v>161.85069200000001</v>
      </c>
      <c r="AI85">
        <v>33.479892</v>
      </c>
      <c r="AJ85">
        <v>0</v>
      </c>
      <c r="AK85">
        <v>55.603538</v>
      </c>
      <c r="AL85">
        <v>81.921000000000006</v>
      </c>
      <c r="AM85">
        <v>13.712118</v>
      </c>
      <c r="AN85">
        <v>1.0885579999999999</v>
      </c>
      <c r="AO85">
        <v>19.11</v>
      </c>
      <c r="AP85">
        <v>12.169499999999999</v>
      </c>
      <c r="AQ85">
        <v>34.762357999999999</v>
      </c>
      <c r="AR85">
        <v>47.472000000000001</v>
      </c>
      <c r="AS85">
        <v>33.873497</v>
      </c>
      <c r="AT85">
        <v>19.325790000000001</v>
      </c>
      <c r="AU85">
        <v>0</v>
      </c>
      <c r="AV85">
        <v>0</v>
      </c>
      <c r="AW85">
        <v>0</v>
      </c>
      <c r="AX85">
        <v>0.33950000000000002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90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3468.4777359999994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7.5670999999999999</v>
      </c>
      <c r="K86">
        <v>688.24901399999999</v>
      </c>
      <c r="L86">
        <v>657.88990000000001</v>
      </c>
      <c r="M86">
        <v>93.287599999999998</v>
      </c>
      <c r="N86">
        <v>119.59</v>
      </c>
      <c r="O86">
        <v>125.29529100000001</v>
      </c>
      <c r="P86">
        <v>142</v>
      </c>
      <c r="Q86">
        <v>20.76</v>
      </c>
      <c r="R86">
        <v>43.05</v>
      </c>
      <c r="S86">
        <v>26.717787000000001</v>
      </c>
      <c r="T86">
        <v>0.81</v>
      </c>
      <c r="U86">
        <v>418.77</v>
      </c>
      <c r="V86">
        <v>20.73</v>
      </c>
      <c r="W86">
        <v>42.335500000000003</v>
      </c>
      <c r="X86">
        <v>147.5155</v>
      </c>
      <c r="Y86">
        <v>0</v>
      </c>
      <c r="Z86">
        <v>19.6614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25.948164999999999</v>
      </c>
      <c r="AG86">
        <v>41.891762999999997</v>
      </c>
      <c r="AH86">
        <v>160.017672</v>
      </c>
      <c r="AI86">
        <v>33.479892</v>
      </c>
      <c r="AJ86">
        <v>0</v>
      </c>
      <c r="AK86">
        <v>55.603538</v>
      </c>
      <c r="AL86">
        <v>81.921000000000006</v>
      </c>
      <c r="AM86">
        <v>11.081630000000001</v>
      </c>
      <c r="AN86">
        <v>1.0885579999999999</v>
      </c>
      <c r="AO86">
        <v>19.11</v>
      </c>
      <c r="AP86">
        <v>12.169499999999999</v>
      </c>
      <c r="AQ86">
        <v>34.762357999999999</v>
      </c>
      <c r="AR86">
        <v>47.472000000000001</v>
      </c>
      <c r="AS86">
        <v>33.873497</v>
      </c>
      <c r="AT86">
        <v>19.999991000000001</v>
      </c>
      <c r="AU86">
        <v>0</v>
      </c>
      <c r="AV86">
        <v>0</v>
      </c>
      <c r="AW86">
        <v>0</v>
      </c>
      <c r="AX86">
        <v>0.33950000000000002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89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3455.0104959999999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7.5670999999999999</v>
      </c>
      <c r="K87">
        <v>688.24901399999999</v>
      </c>
      <c r="L87">
        <v>657.88990000000001</v>
      </c>
      <c r="M87">
        <v>93.287599999999998</v>
      </c>
      <c r="N87">
        <v>119.59</v>
      </c>
      <c r="O87">
        <v>125.29529100000001</v>
      </c>
      <c r="P87">
        <v>142</v>
      </c>
      <c r="Q87">
        <v>20.76</v>
      </c>
      <c r="R87">
        <v>43.05</v>
      </c>
      <c r="S87">
        <v>26.717787000000001</v>
      </c>
      <c r="T87">
        <v>0.81</v>
      </c>
      <c r="U87">
        <v>418.77</v>
      </c>
      <c r="V87">
        <v>20.73</v>
      </c>
      <c r="W87">
        <v>42.335500000000003</v>
      </c>
      <c r="X87">
        <v>147.5155</v>
      </c>
      <c r="Y87">
        <v>0</v>
      </c>
      <c r="Z87">
        <v>19.6614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25.742227</v>
      </c>
      <c r="AG87">
        <v>41.891762999999997</v>
      </c>
      <c r="AH87">
        <v>160.017672</v>
      </c>
      <c r="AI87">
        <v>33.479892</v>
      </c>
      <c r="AJ87">
        <v>0</v>
      </c>
      <c r="AK87">
        <v>55.603538</v>
      </c>
      <c r="AL87">
        <v>81.34</v>
      </c>
      <c r="AM87">
        <v>11.081630000000001</v>
      </c>
      <c r="AN87">
        <v>1.0885579999999999</v>
      </c>
      <c r="AO87">
        <v>19.11</v>
      </c>
      <c r="AP87">
        <v>12.169499999999999</v>
      </c>
      <c r="AQ87">
        <v>34.762357999999999</v>
      </c>
      <c r="AR87">
        <v>47.472000000000001</v>
      </c>
      <c r="AS87">
        <v>33.873497</v>
      </c>
      <c r="AT87">
        <v>15.89706</v>
      </c>
      <c r="AU87">
        <v>0</v>
      </c>
      <c r="AV87">
        <v>0</v>
      </c>
      <c r="AW87">
        <v>0</v>
      </c>
      <c r="AX87">
        <v>0.33950000000000002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85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3446.1206270000002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7.5670999999999999</v>
      </c>
      <c r="K88">
        <v>688.24901399999999</v>
      </c>
      <c r="L88">
        <v>657.88990000000001</v>
      </c>
      <c r="M88">
        <v>93.287599999999998</v>
      </c>
      <c r="N88">
        <v>119.59</v>
      </c>
      <c r="O88">
        <v>125.29529100000001</v>
      </c>
      <c r="P88">
        <v>142</v>
      </c>
      <c r="Q88">
        <v>20.76</v>
      </c>
      <c r="R88">
        <v>43.05</v>
      </c>
      <c r="S88">
        <v>26.717787000000001</v>
      </c>
      <c r="T88">
        <v>0.81</v>
      </c>
      <c r="U88">
        <v>418.77</v>
      </c>
      <c r="V88">
        <v>20.73</v>
      </c>
      <c r="W88">
        <v>42.335500000000003</v>
      </c>
      <c r="X88">
        <v>147.5155</v>
      </c>
      <c r="Y88">
        <v>0</v>
      </c>
      <c r="Z88">
        <v>19.6614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25.742227</v>
      </c>
      <c r="AG88">
        <v>41.891762999999997</v>
      </c>
      <c r="AH88">
        <v>160.017672</v>
      </c>
      <c r="AI88">
        <v>33.479892</v>
      </c>
      <c r="AJ88">
        <v>0</v>
      </c>
      <c r="AK88">
        <v>55.603538</v>
      </c>
      <c r="AL88">
        <v>81.34</v>
      </c>
      <c r="AM88">
        <v>11.081630000000001</v>
      </c>
      <c r="AN88">
        <v>1.0885579999999999</v>
      </c>
      <c r="AO88">
        <v>19.11</v>
      </c>
      <c r="AP88">
        <v>12.169499999999999</v>
      </c>
      <c r="AQ88">
        <v>34.762357999999999</v>
      </c>
      <c r="AR88">
        <v>47.472000000000001</v>
      </c>
      <c r="AS88">
        <v>33.873497</v>
      </c>
      <c r="AT88">
        <v>19.999991000000001</v>
      </c>
      <c r="AU88">
        <v>0</v>
      </c>
      <c r="AV88">
        <v>0</v>
      </c>
      <c r="AW88">
        <v>0</v>
      </c>
      <c r="AX88">
        <v>0.33950000000000002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82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3447.2235580000006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7.5670999999999999</v>
      </c>
      <c r="K89">
        <v>688.24901399999999</v>
      </c>
      <c r="L89">
        <v>657.88990000000001</v>
      </c>
      <c r="M89">
        <v>93.287599999999998</v>
      </c>
      <c r="N89">
        <v>119.59</v>
      </c>
      <c r="O89">
        <v>125.29529100000001</v>
      </c>
      <c r="P89">
        <v>142</v>
      </c>
      <c r="Q89">
        <v>20.76</v>
      </c>
      <c r="R89">
        <v>43.05</v>
      </c>
      <c r="S89">
        <v>26.717787000000001</v>
      </c>
      <c r="T89">
        <v>0.81</v>
      </c>
      <c r="U89">
        <v>418.77</v>
      </c>
      <c r="V89">
        <v>20.73</v>
      </c>
      <c r="W89">
        <v>42.335500000000003</v>
      </c>
      <c r="X89">
        <v>147.5155</v>
      </c>
      <c r="Y89">
        <v>0</v>
      </c>
      <c r="Z89">
        <v>19.6614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25.742227</v>
      </c>
      <c r="AG89">
        <v>41.891762999999997</v>
      </c>
      <c r="AH89">
        <v>160.017672</v>
      </c>
      <c r="AI89">
        <v>33.479892</v>
      </c>
      <c r="AJ89">
        <v>0</v>
      </c>
      <c r="AK89">
        <v>55.603538</v>
      </c>
      <c r="AL89">
        <v>80.759</v>
      </c>
      <c r="AM89">
        <v>13.712118</v>
      </c>
      <c r="AN89">
        <v>1.0885579999999999</v>
      </c>
      <c r="AO89">
        <v>19.11</v>
      </c>
      <c r="AP89">
        <v>12.169499999999999</v>
      </c>
      <c r="AQ89">
        <v>34.762357999999999</v>
      </c>
      <c r="AR89">
        <v>47.472000000000001</v>
      </c>
      <c r="AS89">
        <v>33.873497</v>
      </c>
      <c r="AT89">
        <v>19.999991000000001</v>
      </c>
      <c r="AU89">
        <v>0</v>
      </c>
      <c r="AV89">
        <v>0</v>
      </c>
      <c r="AW89">
        <v>0</v>
      </c>
      <c r="AX89">
        <v>0.33950000000000002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83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3450.2730460000002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7.5670999999999999</v>
      </c>
      <c r="K90">
        <v>688.24901399999999</v>
      </c>
      <c r="L90">
        <v>657.88990000000001</v>
      </c>
      <c r="M90">
        <v>93.287599999999998</v>
      </c>
      <c r="N90">
        <v>119.59</v>
      </c>
      <c r="O90">
        <v>125.29529100000001</v>
      </c>
      <c r="P90">
        <v>142</v>
      </c>
      <c r="Q90">
        <v>20.76</v>
      </c>
      <c r="R90">
        <v>43.05</v>
      </c>
      <c r="S90">
        <v>26.717787000000001</v>
      </c>
      <c r="T90">
        <v>0.81</v>
      </c>
      <c r="U90">
        <v>418.77</v>
      </c>
      <c r="V90">
        <v>20.73</v>
      </c>
      <c r="W90">
        <v>42.335500000000003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25.742227</v>
      </c>
      <c r="AG90">
        <v>41.891762999999997</v>
      </c>
      <c r="AH90">
        <v>161.85069200000001</v>
      </c>
      <c r="AI90">
        <v>33.479892</v>
      </c>
      <c r="AJ90">
        <v>0</v>
      </c>
      <c r="AK90">
        <v>55.603538</v>
      </c>
      <c r="AL90">
        <v>80.759</v>
      </c>
      <c r="AM90">
        <v>13.712118</v>
      </c>
      <c r="AN90">
        <v>1.0885579999999999</v>
      </c>
      <c r="AO90">
        <v>19.11</v>
      </c>
      <c r="AP90">
        <v>12.169499999999999</v>
      </c>
      <c r="AQ90">
        <v>34.762357999999999</v>
      </c>
      <c r="AR90">
        <v>47.472000000000001</v>
      </c>
      <c r="AS90">
        <v>33.873497</v>
      </c>
      <c r="AT90">
        <v>17.442743</v>
      </c>
      <c r="AU90">
        <v>0</v>
      </c>
      <c r="AV90">
        <v>0</v>
      </c>
      <c r="AW90">
        <v>0</v>
      </c>
      <c r="AX90">
        <v>0.33950000000000002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81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3449.2248650000001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7.5670999999999999</v>
      </c>
      <c r="K91">
        <v>688.24901399999999</v>
      </c>
      <c r="L91">
        <v>657.88990000000001</v>
      </c>
      <c r="M91">
        <v>93.287599999999998</v>
      </c>
      <c r="N91">
        <v>119.59</v>
      </c>
      <c r="O91">
        <v>125.29529100000001</v>
      </c>
      <c r="P91">
        <v>142</v>
      </c>
      <c r="Q91">
        <v>20.76</v>
      </c>
      <c r="R91">
        <v>43.05</v>
      </c>
      <c r="S91">
        <v>26.717787000000001</v>
      </c>
      <c r="T91">
        <v>0.81</v>
      </c>
      <c r="U91">
        <v>418.77</v>
      </c>
      <c r="V91">
        <v>20.73</v>
      </c>
      <c r="W91">
        <v>42.335500000000003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25.742227</v>
      </c>
      <c r="AG91">
        <v>41.891762999999997</v>
      </c>
      <c r="AH91">
        <v>161.85069200000001</v>
      </c>
      <c r="AI91">
        <v>33.479892</v>
      </c>
      <c r="AJ91">
        <v>0</v>
      </c>
      <c r="AK91">
        <v>55.603538</v>
      </c>
      <c r="AL91">
        <v>80.759</v>
      </c>
      <c r="AM91">
        <v>13.712118</v>
      </c>
      <c r="AN91">
        <v>1.0885579999999999</v>
      </c>
      <c r="AO91">
        <v>19.11</v>
      </c>
      <c r="AP91">
        <v>12.169499999999999</v>
      </c>
      <c r="AQ91">
        <v>34.762357999999999</v>
      </c>
      <c r="AR91">
        <v>47.472000000000001</v>
      </c>
      <c r="AS91">
        <v>33.873497</v>
      </c>
      <c r="AT91">
        <v>18.868852</v>
      </c>
      <c r="AU91">
        <v>0</v>
      </c>
      <c r="AV91">
        <v>0</v>
      </c>
      <c r="AW91">
        <v>0</v>
      </c>
      <c r="AX91">
        <v>0.33950000000000002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85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3454.6509740000001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7.5670999999999999</v>
      </c>
      <c r="K92">
        <v>688.24901399999999</v>
      </c>
      <c r="L92">
        <v>657.88990000000001</v>
      </c>
      <c r="M92">
        <v>93.287599999999998</v>
      </c>
      <c r="N92">
        <v>119.59</v>
      </c>
      <c r="O92">
        <v>125.29529100000001</v>
      </c>
      <c r="P92">
        <v>142</v>
      </c>
      <c r="Q92">
        <v>20.76</v>
      </c>
      <c r="R92">
        <v>43.05</v>
      </c>
      <c r="S92">
        <v>26.717787000000001</v>
      </c>
      <c r="T92">
        <v>0.81</v>
      </c>
      <c r="U92">
        <v>418.77</v>
      </c>
      <c r="V92">
        <v>20.73</v>
      </c>
      <c r="W92">
        <v>42.335500000000003</v>
      </c>
      <c r="X92">
        <v>147.5155</v>
      </c>
      <c r="Y92">
        <v>0</v>
      </c>
      <c r="Z92">
        <v>19.6614</v>
      </c>
      <c r="AA92">
        <v>42.14808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25.742227</v>
      </c>
      <c r="AG92">
        <v>41.891762999999997</v>
      </c>
      <c r="AH92">
        <v>161.85069200000001</v>
      </c>
      <c r="AI92">
        <v>33.479892</v>
      </c>
      <c r="AJ92">
        <v>0</v>
      </c>
      <c r="AK92">
        <v>55.603538</v>
      </c>
      <c r="AL92">
        <v>80.759</v>
      </c>
      <c r="AM92">
        <v>13.712118</v>
      </c>
      <c r="AN92">
        <v>1.0885579999999999</v>
      </c>
      <c r="AO92">
        <v>19.11</v>
      </c>
      <c r="AP92">
        <v>12.169499999999999</v>
      </c>
      <c r="AQ92">
        <v>34.762357999999999</v>
      </c>
      <c r="AR92">
        <v>47.472000000000001</v>
      </c>
      <c r="AS92">
        <v>33.873497</v>
      </c>
      <c r="AT92">
        <v>18.273415</v>
      </c>
      <c r="AU92">
        <v>0</v>
      </c>
      <c r="AV92">
        <v>0</v>
      </c>
      <c r="AW92">
        <v>0</v>
      </c>
      <c r="AX92">
        <v>0.33950000000000002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83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3452.0555370000002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25</v>
      </c>
      <c r="H93">
        <v>0</v>
      </c>
      <c r="I93">
        <v>0</v>
      </c>
      <c r="J93">
        <v>19.784400000000002</v>
      </c>
      <c r="K93">
        <v>688.24901399999999</v>
      </c>
      <c r="L93">
        <v>657.88990000000001</v>
      </c>
      <c r="M93">
        <v>93.287599999999998</v>
      </c>
      <c r="N93">
        <v>119.59</v>
      </c>
      <c r="O93">
        <v>125.29529100000001</v>
      </c>
      <c r="P93">
        <v>142</v>
      </c>
      <c r="Q93">
        <v>20.76</v>
      </c>
      <c r="R93">
        <v>43.05</v>
      </c>
      <c r="S93">
        <v>26.717787000000001</v>
      </c>
      <c r="T93">
        <v>0.81</v>
      </c>
      <c r="U93">
        <v>418.77</v>
      </c>
      <c r="V93">
        <v>20.73</v>
      </c>
      <c r="W93">
        <v>42.335500000000003</v>
      </c>
      <c r="X93">
        <v>147.5155</v>
      </c>
      <c r="Y93">
        <v>0</v>
      </c>
      <c r="Z93">
        <v>19.6614</v>
      </c>
      <c r="AA93">
        <v>42.14808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25.742227</v>
      </c>
      <c r="AG93">
        <v>41.891762999999997</v>
      </c>
      <c r="AH93">
        <v>161.85069200000001</v>
      </c>
      <c r="AI93">
        <v>33.479892</v>
      </c>
      <c r="AJ93">
        <v>0</v>
      </c>
      <c r="AK93">
        <v>55.603538</v>
      </c>
      <c r="AL93">
        <v>79.364599999999996</v>
      </c>
      <c r="AM93">
        <v>13.712118</v>
      </c>
      <c r="AN93">
        <v>1.0885579999999999</v>
      </c>
      <c r="AO93">
        <v>19.11</v>
      </c>
      <c r="AP93">
        <v>12.169499999999999</v>
      </c>
      <c r="AQ93">
        <v>34.762357999999999</v>
      </c>
      <c r="AR93">
        <v>47.472000000000001</v>
      </c>
      <c r="AS93">
        <v>33.873497</v>
      </c>
      <c r="AT93">
        <v>18.535822</v>
      </c>
      <c r="AU93">
        <v>0</v>
      </c>
      <c r="AV93">
        <v>0</v>
      </c>
      <c r="AW93">
        <v>0</v>
      </c>
      <c r="AX93">
        <v>0.33950000000000002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88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3493.140844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25</v>
      </c>
      <c r="H94">
        <v>0</v>
      </c>
      <c r="I94">
        <v>0</v>
      </c>
      <c r="J94">
        <v>19.784400000000002</v>
      </c>
      <c r="K94">
        <v>688.24901399999999</v>
      </c>
      <c r="L94">
        <v>657.88990000000001</v>
      </c>
      <c r="M94">
        <v>93.287599999999998</v>
      </c>
      <c r="N94">
        <v>119.59</v>
      </c>
      <c r="O94">
        <v>125.29529100000001</v>
      </c>
      <c r="P94">
        <v>142</v>
      </c>
      <c r="Q94">
        <v>20.76</v>
      </c>
      <c r="R94">
        <v>43.05</v>
      </c>
      <c r="S94">
        <v>26.717787000000001</v>
      </c>
      <c r="T94">
        <v>0.81</v>
      </c>
      <c r="U94">
        <v>418.77</v>
      </c>
      <c r="V94">
        <v>20.73</v>
      </c>
      <c r="W94">
        <v>42.335500000000003</v>
      </c>
      <c r="X94">
        <v>147.5155</v>
      </c>
      <c r="Y94">
        <v>0</v>
      </c>
      <c r="Z94">
        <v>19.6614</v>
      </c>
      <c r="AA94">
        <v>42.14808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25.742227</v>
      </c>
      <c r="AG94">
        <v>41.891762999999997</v>
      </c>
      <c r="AH94">
        <v>161.85069200000001</v>
      </c>
      <c r="AI94">
        <v>33.479892</v>
      </c>
      <c r="AJ94">
        <v>0</v>
      </c>
      <c r="AK94">
        <v>55.603538</v>
      </c>
      <c r="AL94">
        <v>79.364599999999996</v>
      </c>
      <c r="AM94">
        <v>13.712118</v>
      </c>
      <c r="AN94">
        <v>1.0885579999999999</v>
      </c>
      <c r="AO94">
        <v>19.11</v>
      </c>
      <c r="AP94">
        <v>12.169499999999999</v>
      </c>
      <c r="AQ94">
        <v>34.762357999999999</v>
      </c>
      <c r="AR94">
        <v>47.472000000000001</v>
      </c>
      <c r="AS94">
        <v>33.873497</v>
      </c>
      <c r="AT94">
        <v>16.468814999999999</v>
      </c>
      <c r="AU94">
        <v>0</v>
      </c>
      <c r="AV94">
        <v>0</v>
      </c>
      <c r="AW94">
        <v>0</v>
      </c>
      <c r="AX94">
        <v>0.33950000000000002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88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3491.0738370000004</v>
      </c>
    </row>
    <row r="95" spans="1:117">
      <c r="A95" t="s">
        <v>137</v>
      </c>
      <c r="B95">
        <v>0</v>
      </c>
      <c r="C95">
        <v>0</v>
      </c>
      <c r="D95">
        <v>15.6275</v>
      </c>
      <c r="E95">
        <v>0</v>
      </c>
      <c r="F95">
        <v>0</v>
      </c>
      <c r="G95">
        <v>31.911000000000001</v>
      </c>
      <c r="H95">
        <v>0</v>
      </c>
      <c r="I95">
        <v>0</v>
      </c>
      <c r="J95">
        <v>19.784400000000002</v>
      </c>
      <c r="K95">
        <v>688.24901399999999</v>
      </c>
      <c r="L95">
        <v>657.88990000000001</v>
      </c>
      <c r="M95">
        <v>93.287599999999998</v>
      </c>
      <c r="N95">
        <v>119.59</v>
      </c>
      <c r="O95">
        <v>125.29529100000001</v>
      </c>
      <c r="P95">
        <v>142</v>
      </c>
      <c r="Q95">
        <v>20.76</v>
      </c>
      <c r="R95">
        <v>43.05</v>
      </c>
      <c r="S95">
        <v>26.717787000000001</v>
      </c>
      <c r="T95">
        <v>0.81</v>
      </c>
      <c r="U95">
        <v>418.77</v>
      </c>
      <c r="V95">
        <v>20.73</v>
      </c>
      <c r="W95">
        <v>42.335500000000003</v>
      </c>
      <c r="X95">
        <v>147.5155</v>
      </c>
      <c r="Y95">
        <v>0</v>
      </c>
      <c r="Z95">
        <v>19.6614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25.742227</v>
      </c>
      <c r="AG95">
        <v>41.891762999999997</v>
      </c>
      <c r="AH95">
        <v>160.017672</v>
      </c>
      <c r="AI95">
        <v>33.479892</v>
      </c>
      <c r="AJ95">
        <v>0</v>
      </c>
      <c r="AK95">
        <v>55.603538</v>
      </c>
      <c r="AL95">
        <v>79.364599999999996</v>
      </c>
      <c r="AM95">
        <v>13.712118</v>
      </c>
      <c r="AN95">
        <v>1.0885579999999999</v>
      </c>
      <c r="AO95">
        <v>19.11</v>
      </c>
      <c r="AP95">
        <v>12.169499999999999</v>
      </c>
      <c r="AQ95">
        <v>34.762357999999999</v>
      </c>
      <c r="AR95">
        <v>47.472000000000001</v>
      </c>
      <c r="AS95">
        <v>33.873497</v>
      </c>
      <c r="AT95">
        <v>19.999991000000001</v>
      </c>
      <c r="AU95">
        <v>0</v>
      </c>
      <c r="AV95">
        <v>0</v>
      </c>
      <c r="AW95">
        <v>0</v>
      </c>
      <c r="AX95">
        <v>0.33950000000000002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84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3509.634446</v>
      </c>
    </row>
    <row r="96" spans="1:117">
      <c r="A96" t="s">
        <v>138</v>
      </c>
      <c r="B96">
        <v>0</v>
      </c>
      <c r="C96">
        <v>0</v>
      </c>
      <c r="D96">
        <v>15.6275</v>
      </c>
      <c r="E96">
        <v>0</v>
      </c>
      <c r="F96">
        <v>0</v>
      </c>
      <c r="G96">
        <v>31.911000000000001</v>
      </c>
      <c r="H96">
        <v>0</v>
      </c>
      <c r="I96">
        <v>0</v>
      </c>
      <c r="J96">
        <v>19.784400000000002</v>
      </c>
      <c r="K96">
        <v>688.24901399999999</v>
      </c>
      <c r="L96">
        <v>657.88990000000001</v>
      </c>
      <c r="M96">
        <v>93.287599999999998</v>
      </c>
      <c r="N96">
        <v>119.59</v>
      </c>
      <c r="O96">
        <v>125.29529100000001</v>
      </c>
      <c r="P96">
        <v>142</v>
      </c>
      <c r="Q96">
        <v>20.76</v>
      </c>
      <c r="R96">
        <v>43.05</v>
      </c>
      <c r="S96">
        <v>26.717787000000001</v>
      </c>
      <c r="T96">
        <v>0.81</v>
      </c>
      <c r="U96">
        <v>418.77</v>
      </c>
      <c r="V96">
        <v>20.73</v>
      </c>
      <c r="W96">
        <v>42.335500000000003</v>
      </c>
      <c r="X96">
        <v>147.5155</v>
      </c>
      <c r="Y96">
        <v>0</v>
      </c>
      <c r="Z96">
        <v>19.6614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25.742227</v>
      </c>
      <c r="AG96">
        <v>41.891762999999997</v>
      </c>
      <c r="AH96">
        <v>160.017672</v>
      </c>
      <c r="AI96">
        <v>33.479892</v>
      </c>
      <c r="AJ96">
        <v>0</v>
      </c>
      <c r="AK96">
        <v>55.603538</v>
      </c>
      <c r="AL96">
        <v>79.364599999999996</v>
      </c>
      <c r="AM96">
        <v>13.712118</v>
      </c>
      <c r="AN96">
        <v>1.0885579999999999</v>
      </c>
      <c r="AO96">
        <v>19.11</v>
      </c>
      <c r="AP96">
        <v>12.169499999999999</v>
      </c>
      <c r="AQ96">
        <v>34.762357999999999</v>
      </c>
      <c r="AR96">
        <v>47.472000000000001</v>
      </c>
      <c r="AS96">
        <v>33.873497</v>
      </c>
      <c r="AT96">
        <v>16.618625000000002</v>
      </c>
      <c r="AU96">
        <v>0</v>
      </c>
      <c r="AV96">
        <v>0</v>
      </c>
      <c r="AW96">
        <v>0</v>
      </c>
      <c r="AX96">
        <v>0.33950000000000002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84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3506.25308</v>
      </c>
    </row>
    <row r="97" spans="1:117">
      <c r="A97" t="s">
        <v>139</v>
      </c>
      <c r="B97">
        <v>0</v>
      </c>
      <c r="C97">
        <v>0</v>
      </c>
      <c r="D97">
        <v>15.6275</v>
      </c>
      <c r="E97">
        <v>0</v>
      </c>
      <c r="F97">
        <v>0</v>
      </c>
      <c r="G97">
        <v>31.911000000000001</v>
      </c>
      <c r="H97">
        <v>0</v>
      </c>
      <c r="I97">
        <v>0</v>
      </c>
      <c r="J97">
        <v>19.784400000000002</v>
      </c>
      <c r="K97">
        <v>688.24901399999999</v>
      </c>
      <c r="L97">
        <v>657.88990000000001</v>
      </c>
      <c r="M97">
        <v>93.287599999999998</v>
      </c>
      <c r="N97">
        <v>119.59</v>
      </c>
      <c r="O97">
        <v>125.29529100000001</v>
      </c>
      <c r="P97">
        <v>142</v>
      </c>
      <c r="Q97">
        <v>20.76</v>
      </c>
      <c r="R97">
        <v>43.05</v>
      </c>
      <c r="S97">
        <v>26.717787000000001</v>
      </c>
      <c r="T97">
        <v>0.81</v>
      </c>
      <c r="U97">
        <v>418.77</v>
      </c>
      <c r="V97">
        <v>20.73</v>
      </c>
      <c r="W97">
        <v>42.335500000000003</v>
      </c>
      <c r="X97">
        <v>147.5155</v>
      </c>
      <c r="Y97">
        <v>0</v>
      </c>
      <c r="Z97">
        <v>19.6614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25.742227</v>
      </c>
      <c r="AG97">
        <v>41.891762999999997</v>
      </c>
      <c r="AH97">
        <v>160.017672</v>
      </c>
      <c r="AI97">
        <v>48.211044999999999</v>
      </c>
      <c r="AJ97">
        <v>0</v>
      </c>
      <c r="AK97">
        <v>55.603538</v>
      </c>
      <c r="AL97">
        <v>79.364599999999996</v>
      </c>
      <c r="AM97">
        <v>13.712118</v>
      </c>
      <c r="AN97">
        <v>1.0885579999999999</v>
      </c>
      <c r="AO97">
        <v>19.11</v>
      </c>
      <c r="AP97">
        <v>12.169499999999999</v>
      </c>
      <c r="AQ97">
        <v>34.762357999999999</v>
      </c>
      <c r="AR97">
        <v>47.472000000000001</v>
      </c>
      <c r="AS97">
        <v>33.873497</v>
      </c>
      <c r="AT97">
        <v>15.431768999999999</v>
      </c>
      <c r="AU97">
        <v>0</v>
      </c>
      <c r="AV97">
        <v>0</v>
      </c>
      <c r="AW97">
        <v>0</v>
      </c>
      <c r="AX97">
        <v>0.33950000000000002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82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3517.7973769999999</v>
      </c>
    </row>
    <row r="98" spans="1:117">
      <c r="A98" t="s">
        <v>140</v>
      </c>
      <c r="B98">
        <v>0</v>
      </c>
      <c r="C98">
        <v>0</v>
      </c>
      <c r="D98">
        <v>15.6275</v>
      </c>
      <c r="E98">
        <v>0</v>
      </c>
      <c r="F98">
        <v>0</v>
      </c>
      <c r="G98">
        <v>31.911000000000001</v>
      </c>
      <c r="H98">
        <v>0</v>
      </c>
      <c r="I98">
        <v>0</v>
      </c>
      <c r="J98">
        <v>19.784400000000002</v>
      </c>
      <c r="K98">
        <v>688.24901399999999</v>
      </c>
      <c r="L98">
        <v>657.88990000000001</v>
      </c>
      <c r="M98">
        <v>93.287599999999998</v>
      </c>
      <c r="N98">
        <v>119.59</v>
      </c>
      <c r="O98">
        <v>125.29529100000001</v>
      </c>
      <c r="P98">
        <v>142</v>
      </c>
      <c r="Q98">
        <v>20.76</v>
      </c>
      <c r="R98">
        <v>43.05</v>
      </c>
      <c r="S98">
        <v>26.717787000000001</v>
      </c>
      <c r="T98">
        <v>0.81</v>
      </c>
      <c r="U98">
        <v>418.77</v>
      </c>
      <c r="V98">
        <v>20.73</v>
      </c>
      <c r="W98">
        <v>42.335500000000003</v>
      </c>
      <c r="X98">
        <v>147.5155</v>
      </c>
      <c r="Y98">
        <v>0</v>
      </c>
      <c r="Z98">
        <v>19.6614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25.742227</v>
      </c>
      <c r="AG98">
        <v>41.891762999999997</v>
      </c>
      <c r="AH98">
        <v>160.017672</v>
      </c>
      <c r="AI98">
        <v>48.211044999999999</v>
      </c>
      <c r="AJ98">
        <v>0</v>
      </c>
      <c r="AK98">
        <v>55.603538</v>
      </c>
      <c r="AL98">
        <v>79.364599999999996</v>
      </c>
      <c r="AM98">
        <v>13.712118</v>
      </c>
      <c r="AN98">
        <v>1.0885579999999999</v>
      </c>
      <c r="AO98">
        <v>19.11</v>
      </c>
      <c r="AP98">
        <v>12.169499999999999</v>
      </c>
      <c r="AQ98">
        <v>34.762357999999999</v>
      </c>
      <c r="AR98">
        <v>47.472000000000001</v>
      </c>
      <c r="AS98">
        <v>33.873497</v>
      </c>
      <c r="AT98">
        <v>18.351545000000002</v>
      </c>
      <c r="AU98">
        <v>0</v>
      </c>
      <c r="AV98">
        <v>0</v>
      </c>
      <c r="AW98">
        <v>0</v>
      </c>
      <c r="AX98">
        <v>0.33950000000000002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82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3520.7171530000001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2.5917499999999996E-2</v>
      </c>
      <c r="E99">
        <f t="shared" si="2"/>
        <v>0</v>
      </c>
      <c r="F99">
        <f t="shared" si="2"/>
        <v>0</v>
      </c>
      <c r="G99">
        <f t="shared" si="2"/>
        <v>8.1139566750000003E-2</v>
      </c>
      <c r="H99">
        <f t="shared" si="2"/>
        <v>0</v>
      </c>
      <c r="I99">
        <f t="shared" si="2"/>
        <v>0</v>
      </c>
      <c r="J99">
        <f t="shared" si="2"/>
        <v>0.15956907074999996</v>
      </c>
      <c r="K99">
        <f t="shared" si="2"/>
        <v>11.786151834000002</v>
      </c>
      <c r="L99">
        <f t="shared" si="2"/>
        <v>12.266788280000009</v>
      </c>
      <c r="M99">
        <f t="shared" si="2"/>
        <v>2.1845106224999959</v>
      </c>
      <c r="N99">
        <f t="shared" si="2"/>
        <v>2.8701600000000025</v>
      </c>
      <c r="O99">
        <f t="shared" si="2"/>
        <v>3.0070869840000052</v>
      </c>
      <c r="P99">
        <f t="shared" si="2"/>
        <v>3.4079999999999999</v>
      </c>
      <c r="Q99">
        <f t="shared" si="2"/>
        <v>0.34747344224999971</v>
      </c>
      <c r="R99">
        <f t="shared" si="2"/>
        <v>0.80062886925000099</v>
      </c>
      <c r="S99">
        <f t="shared" si="2"/>
        <v>0.4419629685000005</v>
      </c>
      <c r="T99">
        <f t="shared" si="2"/>
        <v>1.2995704750000005E-2</v>
      </c>
      <c r="U99">
        <f t="shared" si="2"/>
        <v>10.050339549999993</v>
      </c>
      <c r="V99">
        <f t="shared" si="2"/>
        <v>0.43285626700000013</v>
      </c>
      <c r="W99">
        <f t="shared" si="2"/>
        <v>0.80551311675000126</v>
      </c>
      <c r="X99">
        <f t="shared" si="2"/>
        <v>3.2945909567499974</v>
      </c>
      <c r="Y99">
        <f t="shared" si="2"/>
        <v>0</v>
      </c>
      <c r="Z99">
        <f t="shared" si="2"/>
        <v>0.36865125000000015</v>
      </c>
      <c r="AA99">
        <f t="shared" si="2"/>
        <v>1.0094398799999991</v>
      </c>
      <c r="AB99">
        <f t="shared" si="2"/>
        <v>1.0047496080000013</v>
      </c>
      <c r="AC99">
        <f t="shared" si="2"/>
        <v>0.73849634400000119</v>
      </c>
      <c r="AD99">
        <f t="shared" si="2"/>
        <v>0.92067623925000153</v>
      </c>
      <c r="AE99">
        <f t="shared" si="2"/>
        <v>1.2476930159999982</v>
      </c>
      <c r="AF99">
        <f t="shared" si="2"/>
        <v>0.35544867674999964</v>
      </c>
      <c r="AG99">
        <f t="shared" si="2"/>
        <v>1.0054023120000013</v>
      </c>
      <c r="AH99">
        <f t="shared" si="2"/>
        <v>3.8459231879999991</v>
      </c>
      <c r="AI99">
        <f t="shared" si="2"/>
        <v>0.66502985974999962</v>
      </c>
      <c r="AJ99">
        <f t="shared" si="2"/>
        <v>0</v>
      </c>
      <c r="AK99">
        <f t="shared" si="2"/>
        <v>1.3344849120000006</v>
      </c>
      <c r="AL99">
        <f t="shared" si="2"/>
        <v>1.8454012500000028</v>
      </c>
      <c r="AM99">
        <f t="shared" si="2"/>
        <v>0.27234645449999956</v>
      </c>
      <c r="AN99">
        <f t="shared" si="2"/>
        <v>2.5581113000000041E-2</v>
      </c>
      <c r="AO99">
        <f t="shared" si="2"/>
        <v>0.49061249999999884</v>
      </c>
      <c r="AP99">
        <f t="shared" si="2"/>
        <v>0.24963487499999962</v>
      </c>
      <c r="AQ99">
        <f t="shared" si="2"/>
        <v>0.52906489399999956</v>
      </c>
      <c r="AR99">
        <f t="shared" si="2"/>
        <v>1.1525760000000009</v>
      </c>
      <c r="AS99">
        <f t="shared" si="2"/>
        <v>0.81508101900000085</v>
      </c>
      <c r="AT99">
        <f t="shared" si="2"/>
        <v>0.43470293299999968</v>
      </c>
      <c r="AU99">
        <f t="shared" si="2"/>
        <v>0</v>
      </c>
      <c r="AV99">
        <f t="shared" si="2"/>
        <v>1.56E-3</v>
      </c>
      <c r="AW99">
        <f t="shared" si="2"/>
        <v>6.5900000000000003E-5</v>
      </c>
      <c r="AX99">
        <f t="shared" si="2"/>
        <v>2.6422749999999991E-3</v>
      </c>
      <c r="AY99">
        <f t="shared" ref="AY99:DM99" si="3">SUM(AY3:AY98)/4000</f>
        <v>5.258586300000008E-2</v>
      </c>
      <c r="AZ99">
        <f t="shared" si="3"/>
        <v>6.2197106000000113E-2</v>
      </c>
      <c r="BA99">
        <f t="shared" si="3"/>
        <v>4.2539526000000001E-2</v>
      </c>
      <c r="BB99">
        <f t="shared" si="3"/>
        <v>3.0708750000000003E-2</v>
      </c>
      <c r="BC99">
        <f t="shared" si="3"/>
        <v>1.8443500000000002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72.323330477499979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69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16.128952999999999</v>
      </c>
      <c r="H3">
        <v>0</v>
      </c>
      <c r="I3">
        <v>0</v>
      </c>
      <c r="J3">
        <v>19.364000000000001</v>
      </c>
      <c r="K3">
        <v>666.36269500000003</v>
      </c>
      <c r="L3">
        <v>636.96900100000005</v>
      </c>
      <c r="M3">
        <v>86.427920999999998</v>
      </c>
      <c r="N3">
        <v>115.787038</v>
      </c>
      <c r="O3">
        <v>121.310901</v>
      </c>
      <c r="P3">
        <v>137.48439999999999</v>
      </c>
      <c r="Q3">
        <v>20.094992000000001</v>
      </c>
      <c r="R3">
        <v>41.681010000000001</v>
      </c>
      <c r="S3">
        <v>25.868161000000001</v>
      </c>
      <c r="T3">
        <v>0.78424199999999999</v>
      </c>
      <c r="U3">
        <v>404.90917899999999</v>
      </c>
      <c r="V3">
        <v>20.070785999999998</v>
      </c>
      <c r="W3">
        <v>40.525568999999997</v>
      </c>
      <c r="X3">
        <v>142.82450700000001</v>
      </c>
      <c r="Y3">
        <v>0</v>
      </c>
      <c r="Z3">
        <v>19.036166999999999</v>
      </c>
      <c r="AA3">
        <v>40.807771000000002</v>
      </c>
      <c r="AB3">
        <v>40.533273999999999</v>
      </c>
      <c r="AC3">
        <v>29.601353</v>
      </c>
      <c r="AD3">
        <v>37.155045000000001</v>
      </c>
      <c r="AE3">
        <v>50.334015999999998</v>
      </c>
      <c r="AF3">
        <v>16.948063999999999</v>
      </c>
      <c r="AG3">
        <v>40.559604999999998</v>
      </c>
      <c r="AH3">
        <v>154.92911000000001</v>
      </c>
      <c r="AI3">
        <v>29.822012999999998</v>
      </c>
      <c r="AJ3">
        <v>0</v>
      </c>
      <c r="AK3">
        <v>53.835344999999997</v>
      </c>
      <c r="AL3">
        <v>75.378242999999998</v>
      </c>
      <c r="AM3">
        <v>16.061339</v>
      </c>
      <c r="AN3">
        <v>1.0539419999999999</v>
      </c>
      <c r="AO3">
        <v>25.618572</v>
      </c>
      <c r="AP3">
        <v>8.0617169999999998</v>
      </c>
      <c r="AQ3">
        <v>33.396006999999997</v>
      </c>
      <c r="AR3">
        <v>45.962389999999999</v>
      </c>
      <c r="AS3">
        <v>33.479576000000002</v>
      </c>
      <c r="AT3">
        <v>16.830843000000002</v>
      </c>
      <c r="AU3">
        <v>0</v>
      </c>
      <c r="AV3">
        <v>0</v>
      </c>
      <c r="AW3">
        <v>6.3804E-2</v>
      </c>
      <c r="AX3">
        <v>0</v>
      </c>
      <c r="AY3">
        <v>2.114992</v>
      </c>
      <c r="AZ3">
        <v>2.3518729999999999</v>
      </c>
      <c r="BA3">
        <v>1.710502</v>
      </c>
      <c r="BB3">
        <v>1.348441</v>
      </c>
      <c r="BC3">
        <v>65.84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3339.4273589999998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16.128952999999999</v>
      </c>
      <c r="H4">
        <v>0</v>
      </c>
      <c r="I4">
        <v>0</v>
      </c>
      <c r="J4">
        <v>19.364000000000001</v>
      </c>
      <c r="K4">
        <v>666.36269500000003</v>
      </c>
      <c r="L4">
        <v>636.96900100000005</v>
      </c>
      <c r="M4">
        <v>86.427923000000007</v>
      </c>
      <c r="N4">
        <v>115.787038</v>
      </c>
      <c r="O4">
        <v>121.310901</v>
      </c>
      <c r="P4">
        <v>137.48439999999999</v>
      </c>
      <c r="Q4">
        <v>20.094992000000001</v>
      </c>
      <c r="R4">
        <v>41.681010000000001</v>
      </c>
      <c r="S4">
        <v>25.868161000000001</v>
      </c>
      <c r="T4">
        <v>0.78424199999999999</v>
      </c>
      <c r="U4">
        <v>405.45311400000003</v>
      </c>
      <c r="V4">
        <v>20.070785999999998</v>
      </c>
      <c r="W4">
        <v>40.551121000000002</v>
      </c>
      <c r="X4">
        <v>142.82450700000001</v>
      </c>
      <c r="Y4">
        <v>0</v>
      </c>
      <c r="Z4">
        <v>19.036166999999999</v>
      </c>
      <c r="AA4">
        <v>40.807771000000002</v>
      </c>
      <c r="AB4">
        <v>40.533273999999999</v>
      </c>
      <c r="AC4">
        <v>29.601353</v>
      </c>
      <c r="AD4">
        <v>37.155045000000001</v>
      </c>
      <c r="AE4">
        <v>50.334015999999998</v>
      </c>
      <c r="AF4">
        <v>16.948063999999999</v>
      </c>
      <c r="AG4">
        <v>40.559604999999998</v>
      </c>
      <c r="AH4">
        <v>154.92911000000001</v>
      </c>
      <c r="AI4">
        <v>29.822012999999998</v>
      </c>
      <c r="AJ4">
        <v>0</v>
      </c>
      <c r="AK4">
        <v>53.835344999999997</v>
      </c>
      <c r="AL4">
        <v>75.378242999999998</v>
      </c>
      <c r="AM4">
        <v>16.061339</v>
      </c>
      <c r="AN4">
        <v>1.0539419999999999</v>
      </c>
      <c r="AO4">
        <v>25.618572</v>
      </c>
      <c r="AP4">
        <v>8.0617169999999998</v>
      </c>
      <c r="AQ4">
        <v>33.396006999999997</v>
      </c>
      <c r="AR4">
        <v>45.962389999999999</v>
      </c>
      <c r="AS4">
        <v>33.479576000000002</v>
      </c>
      <c r="AT4">
        <v>14.878086</v>
      </c>
      <c r="AU4">
        <v>0</v>
      </c>
      <c r="AV4">
        <v>0</v>
      </c>
      <c r="AW4">
        <v>6.3804E-2</v>
      </c>
      <c r="AX4">
        <v>0</v>
      </c>
      <c r="AY4">
        <v>2.114992</v>
      </c>
      <c r="AZ4">
        <v>2.3518729999999999</v>
      </c>
      <c r="BA4">
        <v>1.710502</v>
      </c>
      <c r="BB4">
        <v>1.348441</v>
      </c>
      <c r="BC4">
        <v>64.87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3337.074091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16.128952999999999</v>
      </c>
      <c r="H5">
        <v>0</v>
      </c>
      <c r="I5">
        <v>0</v>
      </c>
      <c r="J5">
        <v>19.364000000000001</v>
      </c>
      <c r="K5">
        <v>666.36269500000003</v>
      </c>
      <c r="L5">
        <v>636.96900100000005</v>
      </c>
      <c r="M5">
        <v>86.427923000000007</v>
      </c>
      <c r="N5">
        <v>115.787038</v>
      </c>
      <c r="O5">
        <v>121.310901</v>
      </c>
      <c r="P5">
        <v>137.48439999999999</v>
      </c>
      <c r="Q5">
        <v>20.094992000000001</v>
      </c>
      <c r="R5">
        <v>41.681010000000001</v>
      </c>
      <c r="S5">
        <v>25.868161000000001</v>
      </c>
      <c r="T5">
        <v>0.78424199999999999</v>
      </c>
      <c r="U5">
        <v>405.45311400000003</v>
      </c>
      <c r="V5">
        <v>20.070785999999998</v>
      </c>
      <c r="W5">
        <v>40.551121000000002</v>
      </c>
      <c r="X5">
        <v>142.82450700000001</v>
      </c>
      <c r="Y5">
        <v>0</v>
      </c>
      <c r="Z5">
        <v>19.036166999999999</v>
      </c>
      <c r="AA5">
        <v>40.807771000000002</v>
      </c>
      <c r="AB5">
        <v>40.533273999999999</v>
      </c>
      <c r="AC5">
        <v>29.601353</v>
      </c>
      <c r="AD5">
        <v>37.155045000000001</v>
      </c>
      <c r="AE5">
        <v>50.334015999999998</v>
      </c>
      <c r="AF5">
        <v>16.948063999999999</v>
      </c>
      <c r="AG5">
        <v>40.559604999999998</v>
      </c>
      <c r="AH5">
        <v>154.92911000000001</v>
      </c>
      <c r="AI5">
        <v>19.44914</v>
      </c>
      <c r="AJ5">
        <v>0</v>
      </c>
      <c r="AK5">
        <v>53.835344999999997</v>
      </c>
      <c r="AL5">
        <v>75.378242999999998</v>
      </c>
      <c r="AM5">
        <v>16.061339</v>
      </c>
      <c r="AN5">
        <v>1.0539419999999999</v>
      </c>
      <c r="AO5">
        <v>25.618572</v>
      </c>
      <c r="AP5">
        <v>8.0617169999999998</v>
      </c>
      <c r="AQ5">
        <v>33.396006999999997</v>
      </c>
      <c r="AR5">
        <v>45.962389999999999</v>
      </c>
      <c r="AS5">
        <v>33.479576000000002</v>
      </c>
      <c r="AT5">
        <v>13.373061</v>
      </c>
      <c r="AU5">
        <v>0</v>
      </c>
      <c r="AV5">
        <v>0</v>
      </c>
      <c r="AW5">
        <v>6.3804E-2</v>
      </c>
      <c r="AX5">
        <v>0</v>
      </c>
      <c r="AY5">
        <v>2.114992</v>
      </c>
      <c r="AZ5">
        <v>2.3518729999999999</v>
      </c>
      <c r="BA5">
        <v>1.710502</v>
      </c>
      <c r="BB5">
        <v>1.348441</v>
      </c>
      <c r="BC5">
        <v>61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3321.3261929999999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16.128952999999999</v>
      </c>
      <c r="H6">
        <v>0</v>
      </c>
      <c r="I6">
        <v>0</v>
      </c>
      <c r="J6">
        <v>19.364000000000001</v>
      </c>
      <c r="K6">
        <v>666.36269500000003</v>
      </c>
      <c r="L6">
        <v>636.96900100000005</v>
      </c>
      <c r="M6">
        <v>86.427923000000007</v>
      </c>
      <c r="N6">
        <v>115.787038</v>
      </c>
      <c r="O6">
        <v>121.310901</v>
      </c>
      <c r="P6">
        <v>137.48439999999999</v>
      </c>
      <c r="Q6">
        <v>20.094992000000001</v>
      </c>
      <c r="R6">
        <v>41.681010000000001</v>
      </c>
      <c r="S6">
        <v>25.868161000000001</v>
      </c>
      <c r="T6">
        <v>0.78424199999999999</v>
      </c>
      <c r="U6">
        <v>405.45311400000003</v>
      </c>
      <c r="V6">
        <v>20.070785999999998</v>
      </c>
      <c r="W6">
        <v>40.551121000000002</v>
      </c>
      <c r="X6">
        <v>142.82450700000001</v>
      </c>
      <c r="Y6">
        <v>0</v>
      </c>
      <c r="Z6">
        <v>19.036166999999999</v>
      </c>
      <c r="AA6">
        <v>40.807771000000002</v>
      </c>
      <c r="AB6">
        <v>40.533273999999999</v>
      </c>
      <c r="AC6">
        <v>29.601353</v>
      </c>
      <c r="AD6">
        <v>37.155045000000001</v>
      </c>
      <c r="AE6">
        <v>50.334015999999998</v>
      </c>
      <c r="AF6">
        <v>16.948063999999999</v>
      </c>
      <c r="AG6">
        <v>40.559604999999998</v>
      </c>
      <c r="AH6">
        <v>154.92911000000001</v>
      </c>
      <c r="AI6">
        <v>19.44914</v>
      </c>
      <c r="AJ6">
        <v>0</v>
      </c>
      <c r="AK6">
        <v>53.835344999999997</v>
      </c>
      <c r="AL6">
        <v>75.378242999999998</v>
      </c>
      <c r="AM6">
        <v>16.061339</v>
      </c>
      <c r="AN6">
        <v>1.0539419999999999</v>
      </c>
      <c r="AO6">
        <v>25.618572</v>
      </c>
      <c r="AP6">
        <v>8.0617169999999998</v>
      </c>
      <c r="AQ6">
        <v>33.396006999999997</v>
      </c>
      <c r="AR6">
        <v>45.962389999999999</v>
      </c>
      <c r="AS6">
        <v>33.479576000000002</v>
      </c>
      <c r="AT6">
        <v>14.704378999999999</v>
      </c>
      <c r="AU6">
        <v>0</v>
      </c>
      <c r="AV6">
        <v>0</v>
      </c>
      <c r="AW6">
        <v>6.3804E-2</v>
      </c>
      <c r="AX6">
        <v>0</v>
      </c>
      <c r="AY6">
        <v>2.114992</v>
      </c>
      <c r="AZ6">
        <v>2.3518729999999999</v>
      </c>
      <c r="BA6">
        <v>1.710502</v>
      </c>
      <c r="BB6">
        <v>1.348441</v>
      </c>
      <c r="BC6">
        <v>60.03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3321.6875110000001</v>
      </c>
    </row>
    <row r="7" spans="1:117">
      <c r="A7" t="s">
        <v>49</v>
      </c>
      <c r="B7">
        <v>0</v>
      </c>
      <c r="C7">
        <v>0</v>
      </c>
      <c r="D7">
        <v>9.9627780000000001</v>
      </c>
      <c r="E7">
        <v>0</v>
      </c>
      <c r="F7">
        <v>0</v>
      </c>
      <c r="G7">
        <v>18.744351999999999</v>
      </c>
      <c r="H7">
        <v>0</v>
      </c>
      <c r="I7">
        <v>0</v>
      </c>
      <c r="J7">
        <v>19.364000000000001</v>
      </c>
      <c r="K7">
        <v>666.36269500000003</v>
      </c>
      <c r="L7">
        <v>636.96900100000005</v>
      </c>
      <c r="M7">
        <v>86.427923000000007</v>
      </c>
      <c r="N7">
        <v>115.787038</v>
      </c>
      <c r="O7">
        <v>121.310901</v>
      </c>
      <c r="P7">
        <v>137.48439999999999</v>
      </c>
      <c r="Q7">
        <v>20.094992000000001</v>
      </c>
      <c r="R7">
        <v>41.681010000000001</v>
      </c>
      <c r="S7">
        <v>25.868161000000001</v>
      </c>
      <c r="T7">
        <v>0.78424199999999999</v>
      </c>
      <c r="U7">
        <v>405.45311400000003</v>
      </c>
      <c r="V7">
        <v>20.070785999999998</v>
      </c>
      <c r="W7">
        <v>40.551121000000002</v>
      </c>
      <c r="X7">
        <v>142.82450700000001</v>
      </c>
      <c r="Y7">
        <v>0</v>
      </c>
      <c r="Z7">
        <v>19.036166999999999</v>
      </c>
      <c r="AA7">
        <v>40.807771000000002</v>
      </c>
      <c r="AB7">
        <v>40.533273999999999</v>
      </c>
      <c r="AC7">
        <v>29.601353</v>
      </c>
      <c r="AD7">
        <v>37.155045000000001</v>
      </c>
      <c r="AE7">
        <v>50.334015999999998</v>
      </c>
      <c r="AF7">
        <v>16.948063999999999</v>
      </c>
      <c r="AG7">
        <v>40.559604999999998</v>
      </c>
      <c r="AH7">
        <v>154.92911000000001</v>
      </c>
      <c r="AI7">
        <v>19.44914</v>
      </c>
      <c r="AJ7">
        <v>0</v>
      </c>
      <c r="AK7">
        <v>53.835344999999997</v>
      </c>
      <c r="AL7">
        <v>75.940766999999994</v>
      </c>
      <c r="AM7">
        <v>16.061339</v>
      </c>
      <c r="AN7">
        <v>1.0539419999999999</v>
      </c>
      <c r="AO7">
        <v>25.618572</v>
      </c>
      <c r="AP7">
        <v>8.0617169999999998</v>
      </c>
      <c r="AQ7">
        <v>33.396006999999997</v>
      </c>
      <c r="AR7">
        <v>45.962389999999999</v>
      </c>
      <c r="AS7">
        <v>33.479576000000002</v>
      </c>
      <c r="AT7">
        <v>11.559721</v>
      </c>
      <c r="AU7">
        <v>0</v>
      </c>
      <c r="AV7">
        <v>1.510392</v>
      </c>
      <c r="AW7">
        <v>0</v>
      </c>
      <c r="AX7">
        <v>0</v>
      </c>
      <c r="AY7">
        <v>2.114992</v>
      </c>
      <c r="AZ7">
        <v>2.3518729999999999</v>
      </c>
      <c r="BA7">
        <v>1.710502</v>
      </c>
      <c r="BB7">
        <v>1.348441</v>
      </c>
      <c r="BC7">
        <v>57.12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3330.2201419999997</v>
      </c>
    </row>
    <row r="8" spans="1:117">
      <c r="A8" t="s">
        <v>50</v>
      </c>
      <c r="B8">
        <v>0</v>
      </c>
      <c r="C8">
        <v>0</v>
      </c>
      <c r="D8">
        <v>9.9627780000000001</v>
      </c>
      <c r="E8">
        <v>0</v>
      </c>
      <c r="F8">
        <v>0</v>
      </c>
      <c r="G8">
        <v>18.744351999999999</v>
      </c>
      <c r="H8">
        <v>0</v>
      </c>
      <c r="I8">
        <v>0</v>
      </c>
      <c r="J8">
        <v>19.364000000000001</v>
      </c>
      <c r="K8">
        <v>666.36269500000003</v>
      </c>
      <c r="L8">
        <v>636.96900100000005</v>
      </c>
      <c r="M8">
        <v>86.427923000000007</v>
      </c>
      <c r="N8">
        <v>115.787038</v>
      </c>
      <c r="O8">
        <v>121.310901</v>
      </c>
      <c r="P8">
        <v>137.48439999999999</v>
      </c>
      <c r="Q8">
        <v>20.094992000000001</v>
      </c>
      <c r="R8">
        <v>41.681010000000001</v>
      </c>
      <c r="S8">
        <v>25.868161000000001</v>
      </c>
      <c r="T8">
        <v>0.78424199999999999</v>
      </c>
      <c r="U8">
        <v>405.45311400000003</v>
      </c>
      <c r="V8">
        <v>20.070785999999998</v>
      </c>
      <c r="W8">
        <v>40.551121000000002</v>
      </c>
      <c r="X8">
        <v>142.82450700000001</v>
      </c>
      <c r="Y8">
        <v>0</v>
      </c>
      <c r="Z8">
        <v>19.036166999999999</v>
      </c>
      <c r="AA8">
        <v>40.807771000000002</v>
      </c>
      <c r="AB8">
        <v>40.533273999999999</v>
      </c>
      <c r="AC8">
        <v>29.601353</v>
      </c>
      <c r="AD8">
        <v>37.155045000000001</v>
      </c>
      <c r="AE8">
        <v>50.334015999999998</v>
      </c>
      <c r="AF8">
        <v>16.948063999999999</v>
      </c>
      <c r="AG8">
        <v>40.559604999999998</v>
      </c>
      <c r="AH8">
        <v>154.92911000000001</v>
      </c>
      <c r="AI8">
        <v>19.44914</v>
      </c>
      <c r="AJ8">
        <v>0</v>
      </c>
      <c r="AK8">
        <v>53.835344999999997</v>
      </c>
      <c r="AL8">
        <v>75.940766999999994</v>
      </c>
      <c r="AM8">
        <v>16.061339</v>
      </c>
      <c r="AN8">
        <v>1.0539419999999999</v>
      </c>
      <c r="AO8">
        <v>25.618572</v>
      </c>
      <c r="AP8">
        <v>8.0617169999999998</v>
      </c>
      <c r="AQ8">
        <v>33.396006999999997</v>
      </c>
      <c r="AR8">
        <v>45.962389999999999</v>
      </c>
      <c r="AS8">
        <v>33.479576000000002</v>
      </c>
      <c r="AT8">
        <v>12.951022999999999</v>
      </c>
      <c r="AU8">
        <v>0</v>
      </c>
      <c r="AV8">
        <v>1.510392</v>
      </c>
      <c r="AW8">
        <v>0</v>
      </c>
      <c r="AX8">
        <v>0</v>
      </c>
      <c r="AY8">
        <v>2.114992</v>
      </c>
      <c r="AZ8">
        <v>2.3518729999999999</v>
      </c>
      <c r="BA8">
        <v>1.710502</v>
      </c>
      <c r="BB8">
        <v>1.348441</v>
      </c>
      <c r="BC8">
        <v>54.22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3328.7114439999996</v>
      </c>
    </row>
    <row r="9" spans="1:117">
      <c r="A9" t="s">
        <v>51</v>
      </c>
      <c r="B9">
        <v>0</v>
      </c>
      <c r="C9">
        <v>0</v>
      </c>
      <c r="D9">
        <v>9.9627780000000001</v>
      </c>
      <c r="E9">
        <v>0</v>
      </c>
      <c r="F9">
        <v>0</v>
      </c>
      <c r="G9">
        <v>18.744351999999999</v>
      </c>
      <c r="H9">
        <v>0</v>
      </c>
      <c r="I9">
        <v>0</v>
      </c>
      <c r="J9">
        <v>19.364000000000001</v>
      </c>
      <c r="K9">
        <v>624.09136000000001</v>
      </c>
      <c r="L9">
        <v>636.96900100000005</v>
      </c>
      <c r="M9">
        <v>86.427923000000007</v>
      </c>
      <c r="N9">
        <v>115.787038</v>
      </c>
      <c r="O9">
        <v>121.310901</v>
      </c>
      <c r="P9">
        <v>137.48439999999999</v>
      </c>
      <c r="Q9">
        <v>20.094992000000001</v>
      </c>
      <c r="R9">
        <v>41.681010000000001</v>
      </c>
      <c r="S9">
        <v>25.868161000000001</v>
      </c>
      <c r="T9">
        <v>0.78424199999999999</v>
      </c>
      <c r="U9">
        <v>405.45311400000003</v>
      </c>
      <c r="V9">
        <v>20.070785999999998</v>
      </c>
      <c r="W9">
        <v>40.551121000000002</v>
      </c>
      <c r="X9">
        <v>142.82450700000001</v>
      </c>
      <c r="Y9">
        <v>0</v>
      </c>
      <c r="Z9">
        <v>19.036166999999999</v>
      </c>
      <c r="AA9">
        <v>40.807771000000002</v>
      </c>
      <c r="AB9">
        <v>40.533273999999999</v>
      </c>
      <c r="AC9">
        <v>29.601353</v>
      </c>
      <c r="AD9">
        <v>37.155045000000001</v>
      </c>
      <c r="AE9">
        <v>50.334015999999998</v>
      </c>
      <c r="AF9">
        <v>16.948063999999999</v>
      </c>
      <c r="AG9">
        <v>40.559604999999998</v>
      </c>
      <c r="AH9">
        <v>154.92911000000001</v>
      </c>
      <c r="AI9">
        <v>29.822012999999998</v>
      </c>
      <c r="AJ9">
        <v>0</v>
      </c>
      <c r="AK9">
        <v>53.835344999999997</v>
      </c>
      <c r="AL9">
        <v>75.940766999999994</v>
      </c>
      <c r="AM9">
        <v>16.061339</v>
      </c>
      <c r="AN9">
        <v>1.0539419999999999</v>
      </c>
      <c r="AO9">
        <v>25.618572</v>
      </c>
      <c r="AP9">
        <v>8.0617169999999998</v>
      </c>
      <c r="AQ9">
        <v>33.396006999999997</v>
      </c>
      <c r="AR9">
        <v>50.237962000000003</v>
      </c>
      <c r="AS9">
        <v>33.479576000000002</v>
      </c>
      <c r="AT9">
        <v>10.971857</v>
      </c>
      <c r="AU9">
        <v>0</v>
      </c>
      <c r="AV9">
        <v>1.510392</v>
      </c>
      <c r="AW9">
        <v>0</v>
      </c>
      <c r="AX9">
        <v>0</v>
      </c>
      <c r="AY9">
        <v>2.114992</v>
      </c>
      <c r="AZ9">
        <v>2.3518729999999999</v>
      </c>
      <c r="BA9">
        <v>1.710502</v>
      </c>
      <c r="BB9">
        <v>1.348441</v>
      </c>
      <c r="BC9">
        <v>45.51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3290.3993880000003</v>
      </c>
    </row>
    <row r="10" spans="1:117">
      <c r="A10" t="s">
        <v>52</v>
      </c>
      <c r="B10">
        <v>0</v>
      </c>
      <c r="C10">
        <v>0</v>
      </c>
      <c r="D10">
        <v>9.9627780000000001</v>
      </c>
      <c r="E10">
        <v>0</v>
      </c>
      <c r="F10">
        <v>0</v>
      </c>
      <c r="G10">
        <v>18.744351999999999</v>
      </c>
      <c r="H10">
        <v>0</v>
      </c>
      <c r="I10">
        <v>0</v>
      </c>
      <c r="J10">
        <v>19.364000000000001</v>
      </c>
      <c r="K10">
        <v>575.68136000000004</v>
      </c>
      <c r="L10">
        <v>636.96900100000005</v>
      </c>
      <c r="M10">
        <v>86.427923000000007</v>
      </c>
      <c r="N10">
        <v>115.787038</v>
      </c>
      <c r="O10">
        <v>121.310901</v>
      </c>
      <c r="P10">
        <v>137.48439999999999</v>
      </c>
      <c r="Q10">
        <v>20.094992000000001</v>
      </c>
      <c r="R10">
        <v>41.681010000000001</v>
      </c>
      <c r="S10">
        <v>25.868161000000001</v>
      </c>
      <c r="T10">
        <v>0.78424199999999999</v>
      </c>
      <c r="U10">
        <v>405.45311400000003</v>
      </c>
      <c r="V10">
        <v>20.070785999999998</v>
      </c>
      <c r="W10">
        <v>40.551121000000002</v>
      </c>
      <c r="X10">
        <v>142.82450700000001</v>
      </c>
      <c r="Y10">
        <v>0</v>
      </c>
      <c r="Z10">
        <v>19.036166999999999</v>
      </c>
      <c r="AA10">
        <v>40.807771000000002</v>
      </c>
      <c r="AB10">
        <v>40.533273999999999</v>
      </c>
      <c r="AC10">
        <v>29.601353</v>
      </c>
      <c r="AD10">
        <v>37.155045000000001</v>
      </c>
      <c r="AE10">
        <v>50.334015999999998</v>
      </c>
      <c r="AF10">
        <v>16.948063999999999</v>
      </c>
      <c r="AG10">
        <v>40.559604999999998</v>
      </c>
      <c r="AH10">
        <v>154.92911000000001</v>
      </c>
      <c r="AI10">
        <v>29.822012999999998</v>
      </c>
      <c r="AJ10">
        <v>0</v>
      </c>
      <c r="AK10">
        <v>53.835344999999997</v>
      </c>
      <c r="AL10">
        <v>75.940766999999994</v>
      </c>
      <c r="AM10">
        <v>16.061339</v>
      </c>
      <c r="AN10">
        <v>1.0539419999999999</v>
      </c>
      <c r="AO10">
        <v>25.618572</v>
      </c>
      <c r="AP10">
        <v>8.0617169999999998</v>
      </c>
      <c r="AQ10">
        <v>33.396006999999997</v>
      </c>
      <c r="AR10">
        <v>50.237962000000003</v>
      </c>
      <c r="AS10">
        <v>33.479576000000002</v>
      </c>
      <c r="AT10">
        <v>13.038235</v>
      </c>
      <c r="AU10">
        <v>0</v>
      </c>
      <c r="AV10">
        <v>1.510392</v>
      </c>
      <c r="AW10">
        <v>0</v>
      </c>
      <c r="AX10">
        <v>0</v>
      </c>
      <c r="AY10">
        <v>2.114992</v>
      </c>
      <c r="AZ10">
        <v>2.3518729999999999</v>
      </c>
      <c r="BA10">
        <v>1.710502</v>
      </c>
      <c r="BB10">
        <v>1.348441</v>
      </c>
      <c r="BC10">
        <v>42.6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3241.1457660000001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2.7491720000000002</v>
      </c>
      <c r="H11">
        <v>0</v>
      </c>
      <c r="I11">
        <v>0</v>
      </c>
      <c r="J11">
        <v>19.364000000000001</v>
      </c>
      <c r="K11">
        <v>444.94192600000002</v>
      </c>
      <c r="L11">
        <v>634.964924</v>
      </c>
      <c r="M11">
        <v>86.427923000000007</v>
      </c>
      <c r="N11">
        <v>115.787038</v>
      </c>
      <c r="O11">
        <v>121.310901</v>
      </c>
      <c r="P11">
        <v>137.48439999999999</v>
      </c>
      <c r="Q11">
        <v>19.741598</v>
      </c>
      <c r="R11">
        <v>41.681010000000001</v>
      </c>
      <c r="S11">
        <v>25.416509000000001</v>
      </c>
      <c r="T11">
        <v>0.78424199999999999</v>
      </c>
      <c r="U11">
        <v>405.45311400000003</v>
      </c>
      <c r="V11">
        <v>20.070785999999998</v>
      </c>
      <c r="W11">
        <v>41.138818000000001</v>
      </c>
      <c r="X11">
        <v>142.82450700000001</v>
      </c>
      <c r="Y11">
        <v>0</v>
      </c>
      <c r="Z11">
        <v>12.690778</v>
      </c>
      <c r="AA11">
        <v>40.807771000000002</v>
      </c>
      <c r="AB11">
        <v>40.533273999999999</v>
      </c>
      <c r="AC11">
        <v>29.601353</v>
      </c>
      <c r="AD11">
        <v>37.155045000000001</v>
      </c>
      <c r="AE11">
        <v>50.334015999999998</v>
      </c>
      <c r="AF11">
        <v>16.948063999999999</v>
      </c>
      <c r="AG11">
        <v>40.559604999999998</v>
      </c>
      <c r="AH11">
        <v>154.92911000000001</v>
      </c>
      <c r="AI11">
        <v>29.822012999999998</v>
      </c>
      <c r="AJ11">
        <v>0</v>
      </c>
      <c r="AK11">
        <v>53.835344999999997</v>
      </c>
      <c r="AL11">
        <v>75.940766999999994</v>
      </c>
      <c r="AM11">
        <v>16.061339</v>
      </c>
      <c r="AN11">
        <v>1.0539419999999999</v>
      </c>
      <c r="AO11">
        <v>25.618572</v>
      </c>
      <c r="AP11">
        <v>8.0617169999999998</v>
      </c>
      <c r="AQ11">
        <v>33.396006999999997</v>
      </c>
      <c r="AR11">
        <v>45.962389999999999</v>
      </c>
      <c r="AS11">
        <v>33.479576000000002</v>
      </c>
      <c r="AT11">
        <v>14.015791</v>
      </c>
      <c r="AU11">
        <v>0</v>
      </c>
      <c r="AV11">
        <v>0</v>
      </c>
      <c r="AW11">
        <v>0</v>
      </c>
      <c r="AX11">
        <v>0</v>
      </c>
      <c r="AY11">
        <v>2.114992</v>
      </c>
      <c r="AZ11">
        <v>2.3518729999999999</v>
      </c>
      <c r="BA11">
        <v>1.710502</v>
      </c>
      <c r="BB11">
        <v>1.348441</v>
      </c>
      <c r="BC11">
        <v>14.52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3042.9931509999988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19.364000000000001</v>
      </c>
      <c r="K12">
        <v>396.531926</v>
      </c>
      <c r="L12">
        <v>634.964924</v>
      </c>
      <c r="M12">
        <v>86.427923000000007</v>
      </c>
      <c r="N12">
        <v>115.787038</v>
      </c>
      <c r="O12">
        <v>121.310901</v>
      </c>
      <c r="P12">
        <v>137.48439999999999</v>
      </c>
      <c r="Q12">
        <v>19.741598</v>
      </c>
      <c r="R12">
        <v>41.681010000000001</v>
      </c>
      <c r="S12">
        <v>25.416509000000001</v>
      </c>
      <c r="T12">
        <v>0.78424199999999999</v>
      </c>
      <c r="U12">
        <v>405.45311400000003</v>
      </c>
      <c r="V12">
        <v>20.070785999999998</v>
      </c>
      <c r="W12">
        <v>41.138818000000001</v>
      </c>
      <c r="X12">
        <v>142.82450700000001</v>
      </c>
      <c r="Y12">
        <v>0</v>
      </c>
      <c r="Z12">
        <v>12.690778</v>
      </c>
      <c r="AA12">
        <v>40.807771000000002</v>
      </c>
      <c r="AB12">
        <v>40.533273999999999</v>
      </c>
      <c r="AC12">
        <v>29.601353</v>
      </c>
      <c r="AD12">
        <v>37.155045000000001</v>
      </c>
      <c r="AE12">
        <v>50.334015999999998</v>
      </c>
      <c r="AF12">
        <v>16.948063999999999</v>
      </c>
      <c r="AG12">
        <v>40.559604999999998</v>
      </c>
      <c r="AH12">
        <v>154.92911000000001</v>
      </c>
      <c r="AI12">
        <v>29.822012999999998</v>
      </c>
      <c r="AJ12">
        <v>0</v>
      </c>
      <c r="AK12">
        <v>53.835344999999997</v>
      </c>
      <c r="AL12">
        <v>75.940766999999994</v>
      </c>
      <c r="AM12">
        <v>16.061339</v>
      </c>
      <c r="AN12">
        <v>1.0539419999999999</v>
      </c>
      <c r="AO12">
        <v>25.618572</v>
      </c>
      <c r="AP12">
        <v>8.0617169999999998</v>
      </c>
      <c r="AQ12">
        <v>33.396006999999997</v>
      </c>
      <c r="AR12">
        <v>45.962389999999999</v>
      </c>
      <c r="AS12">
        <v>33.479576000000002</v>
      </c>
      <c r="AT12">
        <v>14.359112</v>
      </c>
      <c r="AU12">
        <v>0</v>
      </c>
      <c r="AV12">
        <v>0</v>
      </c>
      <c r="AW12">
        <v>0</v>
      </c>
      <c r="AX12">
        <v>0</v>
      </c>
      <c r="AY12">
        <v>2.114992</v>
      </c>
      <c r="AZ12">
        <v>2.3518729999999999</v>
      </c>
      <c r="BA12">
        <v>1.710502</v>
      </c>
      <c r="BB12">
        <v>1.348441</v>
      </c>
      <c r="BC12">
        <v>14.52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2992.1772999999994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19.364000000000001</v>
      </c>
      <c r="K13">
        <v>357.80392599999999</v>
      </c>
      <c r="L13">
        <v>629.10508700000003</v>
      </c>
      <c r="M13">
        <v>86.427923000000007</v>
      </c>
      <c r="N13">
        <v>115.787038</v>
      </c>
      <c r="O13">
        <v>121.310901</v>
      </c>
      <c r="P13">
        <v>137.48439999999999</v>
      </c>
      <c r="Q13">
        <v>16.990555000000001</v>
      </c>
      <c r="R13">
        <v>41.681010000000001</v>
      </c>
      <c r="S13">
        <v>21.142970999999999</v>
      </c>
      <c r="T13">
        <v>7.8423999999999994E-2</v>
      </c>
      <c r="U13">
        <v>405.45311400000003</v>
      </c>
      <c r="V13">
        <v>20.070785999999998</v>
      </c>
      <c r="W13">
        <v>41.138818000000001</v>
      </c>
      <c r="X13">
        <v>142.82450700000001</v>
      </c>
      <c r="Y13">
        <v>0</v>
      </c>
      <c r="Z13">
        <v>12.690778</v>
      </c>
      <c r="AA13">
        <v>40.807771000000002</v>
      </c>
      <c r="AB13">
        <v>40.533273999999999</v>
      </c>
      <c r="AC13">
        <v>29.601353</v>
      </c>
      <c r="AD13">
        <v>37.155045000000001</v>
      </c>
      <c r="AE13">
        <v>50.334015999999998</v>
      </c>
      <c r="AF13">
        <v>16.948063999999999</v>
      </c>
      <c r="AG13">
        <v>40.559604999999998</v>
      </c>
      <c r="AH13">
        <v>154.92911000000001</v>
      </c>
      <c r="AI13">
        <v>18.152529999999999</v>
      </c>
      <c r="AJ13">
        <v>0</v>
      </c>
      <c r="AK13">
        <v>53.835344999999997</v>
      </c>
      <c r="AL13">
        <v>75.940766999999994</v>
      </c>
      <c r="AM13">
        <v>16.061339</v>
      </c>
      <c r="AN13">
        <v>1.0539419999999999</v>
      </c>
      <c r="AO13">
        <v>25.618572</v>
      </c>
      <c r="AP13">
        <v>8.0617169999999998</v>
      </c>
      <c r="AQ13">
        <v>33.396006999999997</v>
      </c>
      <c r="AR13">
        <v>45.962389999999999</v>
      </c>
      <c r="AS13">
        <v>33.479576000000002</v>
      </c>
      <c r="AT13">
        <v>12.937512</v>
      </c>
      <c r="AU13">
        <v>0</v>
      </c>
      <c r="AV13">
        <v>0</v>
      </c>
      <c r="AW13">
        <v>0</v>
      </c>
      <c r="AX13">
        <v>0</v>
      </c>
      <c r="AY13">
        <v>2.114992</v>
      </c>
      <c r="AZ13">
        <v>2.3518729999999999</v>
      </c>
      <c r="BA13">
        <v>1.710502</v>
      </c>
      <c r="BB13">
        <v>1.348441</v>
      </c>
      <c r="BC13">
        <v>14.52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2926.767981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19.364000000000001</v>
      </c>
      <c r="K14">
        <v>357.80392599999999</v>
      </c>
      <c r="L14">
        <v>629.10508700000003</v>
      </c>
      <c r="M14">
        <v>86.427923000000007</v>
      </c>
      <c r="N14">
        <v>115.787038</v>
      </c>
      <c r="O14">
        <v>121.310901</v>
      </c>
      <c r="P14">
        <v>137.48439999999999</v>
      </c>
      <c r="Q14">
        <v>16.990555000000001</v>
      </c>
      <c r="R14">
        <v>41.681010000000001</v>
      </c>
      <c r="S14">
        <v>21.142970999999999</v>
      </c>
      <c r="T14">
        <v>7.8423999999999994E-2</v>
      </c>
      <c r="U14">
        <v>405.45311400000003</v>
      </c>
      <c r="V14">
        <v>20.070785999999998</v>
      </c>
      <c r="W14">
        <v>41.138818000000001</v>
      </c>
      <c r="X14">
        <v>142.82450700000001</v>
      </c>
      <c r="Y14">
        <v>0</v>
      </c>
      <c r="Z14">
        <v>12.690778</v>
      </c>
      <c r="AA14">
        <v>40.807771000000002</v>
      </c>
      <c r="AB14">
        <v>40.533273999999999</v>
      </c>
      <c r="AC14">
        <v>29.601353</v>
      </c>
      <c r="AD14">
        <v>37.155045000000001</v>
      </c>
      <c r="AE14">
        <v>50.334015999999998</v>
      </c>
      <c r="AF14">
        <v>16.948063999999999</v>
      </c>
      <c r="AG14">
        <v>40.559604999999998</v>
      </c>
      <c r="AH14">
        <v>154.92911000000001</v>
      </c>
      <c r="AI14">
        <v>18.152529999999999</v>
      </c>
      <c r="AJ14">
        <v>0</v>
      </c>
      <c r="AK14">
        <v>53.835344999999997</v>
      </c>
      <c r="AL14">
        <v>75.940766999999994</v>
      </c>
      <c r="AM14">
        <v>16.061339</v>
      </c>
      <c r="AN14">
        <v>1.0539419999999999</v>
      </c>
      <c r="AO14">
        <v>25.618572</v>
      </c>
      <c r="AP14">
        <v>8.0617169999999998</v>
      </c>
      <c r="AQ14">
        <v>33.396006999999997</v>
      </c>
      <c r="AR14">
        <v>45.962389999999999</v>
      </c>
      <c r="AS14">
        <v>33.479576000000002</v>
      </c>
      <c r="AT14">
        <v>14.068098000000001</v>
      </c>
      <c r="AU14">
        <v>0</v>
      </c>
      <c r="AV14">
        <v>0</v>
      </c>
      <c r="AW14">
        <v>0</v>
      </c>
      <c r="AX14">
        <v>0</v>
      </c>
      <c r="AY14">
        <v>2.114992</v>
      </c>
      <c r="AZ14">
        <v>2.3518729999999999</v>
      </c>
      <c r="BA14">
        <v>1.710502</v>
      </c>
      <c r="BB14">
        <v>1.348441</v>
      </c>
      <c r="BC14">
        <v>14.52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2927.8985670000002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19.364000000000001</v>
      </c>
      <c r="K15">
        <v>348.69422900000001</v>
      </c>
      <c r="L15">
        <v>629.10508700000003</v>
      </c>
      <c r="M15">
        <v>86.427923000000007</v>
      </c>
      <c r="N15">
        <v>115.787038</v>
      </c>
      <c r="O15">
        <v>121.310901</v>
      </c>
      <c r="P15">
        <v>137.48439999999999</v>
      </c>
      <c r="Q15">
        <v>10.882471000000001</v>
      </c>
      <c r="R15">
        <v>33.731313</v>
      </c>
      <c r="S15">
        <v>13.303068</v>
      </c>
      <c r="T15">
        <v>7.8423999999999994E-2</v>
      </c>
      <c r="U15">
        <v>405.45311400000003</v>
      </c>
      <c r="V15">
        <v>20.070785999999998</v>
      </c>
      <c r="W15">
        <v>33.720469999999999</v>
      </c>
      <c r="X15">
        <v>142.82450700000001</v>
      </c>
      <c r="Y15">
        <v>0</v>
      </c>
      <c r="Z15">
        <v>12.690778</v>
      </c>
      <c r="AA15">
        <v>40.807771000000002</v>
      </c>
      <c r="AB15">
        <v>40.533273999999999</v>
      </c>
      <c r="AC15">
        <v>29.601353</v>
      </c>
      <c r="AD15">
        <v>37.155045000000001</v>
      </c>
      <c r="AE15">
        <v>50.334015999999998</v>
      </c>
      <c r="AF15">
        <v>16.948063999999999</v>
      </c>
      <c r="AG15">
        <v>40.559604999999998</v>
      </c>
      <c r="AH15">
        <v>154.92911000000001</v>
      </c>
      <c r="AI15">
        <v>18.152529999999999</v>
      </c>
      <c r="AJ15">
        <v>0</v>
      </c>
      <c r="AK15">
        <v>53.835344999999997</v>
      </c>
      <c r="AL15">
        <v>75.940766999999994</v>
      </c>
      <c r="AM15">
        <v>16.061339</v>
      </c>
      <c r="AN15">
        <v>1.0539419999999999</v>
      </c>
      <c r="AO15">
        <v>25.618572</v>
      </c>
      <c r="AP15">
        <v>8.0617169999999998</v>
      </c>
      <c r="AQ15">
        <v>33.396006999999997</v>
      </c>
      <c r="AR15">
        <v>45.962389999999999</v>
      </c>
      <c r="AS15">
        <v>32.796320000000001</v>
      </c>
      <c r="AT15">
        <v>14.201987000000001</v>
      </c>
      <c r="AU15">
        <v>0</v>
      </c>
      <c r="AV15">
        <v>0</v>
      </c>
      <c r="AW15">
        <v>0</v>
      </c>
      <c r="AX15">
        <v>0</v>
      </c>
      <c r="AY15">
        <v>2.114992</v>
      </c>
      <c r="AZ15">
        <v>2.3518729999999999</v>
      </c>
      <c r="BA15">
        <v>1.710502</v>
      </c>
      <c r="BB15">
        <v>1.348441</v>
      </c>
      <c r="BC15">
        <v>14.52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2888.9234709999992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19.364000000000001</v>
      </c>
      <c r="K16">
        <v>363.06748599999997</v>
      </c>
      <c r="L16">
        <v>629.10508700000003</v>
      </c>
      <c r="M16">
        <v>86.427923000000007</v>
      </c>
      <c r="N16">
        <v>115.787038</v>
      </c>
      <c r="O16">
        <v>121.310901</v>
      </c>
      <c r="P16">
        <v>137.48439999999999</v>
      </c>
      <c r="Q16">
        <v>10.882471000000001</v>
      </c>
      <c r="R16">
        <v>33.731313</v>
      </c>
      <c r="S16">
        <v>13.303068</v>
      </c>
      <c r="T16">
        <v>7.8423999999999994E-2</v>
      </c>
      <c r="U16">
        <v>405.45311400000003</v>
      </c>
      <c r="V16">
        <v>20.070785999999998</v>
      </c>
      <c r="W16">
        <v>33.720469999999999</v>
      </c>
      <c r="X16">
        <v>142.82450700000001</v>
      </c>
      <c r="Y16">
        <v>0</v>
      </c>
      <c r="Z16">
        <v>12.690778</v>
      </c>
      <c r="AA16">
        <v>40.807771000000002</v>
      </c>
      <c r="AB16">
        <v>40.533273999999999</v>
      </c>
      <c r="AC16">
        <v>29.601353</v>
      </c>
      <c r="AD16">
        <v>37.155045000000001</v>
      </c>
      <c r="AE16">
        <v>50.334015999999998</v>
      </c>
      <c r="AF16">
        <v>16.948063999999999</v>
      </c>
      <c r="AG16">
        <v>40.559604999999998</v>
      </c>
      <c r="AH16">
        <v>154.92911000000001</v>
      </c>
      <c r="AI16">
        <v>18.152529999999999</v>
      </c>
      <c r="AJ16">
        <v>0</v>
      </c>
      <c r="AK16">
        <v>53.835344999999997</v>
      </c>
      <c r="AL16">
        <v>75.940766999999994</v>
      </c>
      <c r="AM16">
        <v>16.061339</v>
      </c>
      <c r="AN16">
        <v>1.0539419999999999</v>
      </c>
      <c r="AO16">
        <v>25.618572</v>
      </c>
      <c r="AP16">
        <v>8.0617169999999998</v>
      </c>
      <c r="AQ16">
        <v>33.396006999999997</v>
      </c>
      <c r="AR16">
        <v>45.962389999999999</v>
      </c>
      <c r="AS16">
        <v>32.796320000000001</v>
      </c>
      <c r="AT16">
        <v>14.945339000000001</v>
      </c>
      <c r="AU16">
        <v>0</v>
      </c>
      <c r="AV16">
        <v>0</v>
      </c>
      <c r="AW16">
        <v>0</v>
      </c>
      <c r="AX16">
        <v>0</v>
      </c>
      <c r="AY16">
        <v>2.114992</v>
      </c>
      <c r="AZ16">
        <v>2.3518729999999999</v>
      </c>
      <c r="BA16">
        <v>1.710502</v>
      </c>
      <c r="BB16">
        <v>1.348441</v>
      </c>
      <c r="BC16">
        <v>14.52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2904.0400799999993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19.364000000000001</v>
      </c>
      <c r="K17">
        <v>363.20852000000002</v>
      </c>
      <c r="L17">
        <v>586.69792700000005</v>
      </c>
      <c r="M17">
        <v>86.427923000000007</v>
      </c>
      <c r="N17">
        <v>115.787038</v>
      </c>
      <c r="O17">
        <v>121.310901</v>
      </c>
      <c r="P17">
        <v>137.48439999999999</v>
      </c>
      <c r="Q17">
        <v>7.7648669999999997</v>
      </c>
      <c r="R17">
        <v>33.731313</v>
      </c>
      <c r="S17">
        <v>9.7136600000000008</v>
      </c>
      <c r="T17">
        <v>7.8423999999999994E-2</v>
      </c>
      <c r="U17">
        <v>405.45311400000003</v>
      </c>
      <c r="V17">
        <v>16.096519000000001</v>
      </c>
      <c r="W17">
        <v>33.226396999999999</v>
      </c>
      <c r="X17">
        <v>114.95215899999999</v>
      </c>
      <c r="Y17">
        <v>0</v>
      </c>
      <c r="Z17">
        <v>12.690778</v>
      </c>
      <c r="AA17">
        <v>40.807771000000002</v>
      </c>
      <c r="AB17">
        <v>40.533273999999999</v>
      </c>
      <c r="AC17">
        <v>29.601353</v>
      </c>
      <c r="AD17">
        <v>37.155045000000001</v>
      </c>
      <c r="AE17">
        <v>50.334015999999998</v>
      </c>
      <c r="AF17">
        <v>16.948063999999999</v>
      </c>
      <c r="AG17">
        <v>40.559604999999998</v>
      </c>
      <c r="AH17">
        <v>154.92911000000001</v>
      </c>
      <c r="AI17">
        <v>29.822012999999998</v>
      </c>
      <c r="AJ17">
        <v>0</v>
      </c>
      <c r="AK17">
        <v>53.835344999999997</v>
      </c>
      <c r="AL17">
        <v>75.940766999999994</v>
      </c>
      <c r="AM17">
        <v>16.061339</v>
      </c>
      <c r="AN17">
        <v>1.0539419999999999</v>
      </c>
      <c r="AO17">
        <v>25.618572</v>
      </c>
      <c r="AP17">
        <v>8.0617169999999998</v>
      </c>
      <c r="AQ17">
        <v>25.047006</v>
      </c>
      <c r="AR17">
        <v>45.962389999999999</v>
      </c>
      <c r="AS17">
        <v>32.796320000000001</v>
      </c>
      <c r="AT17">
        <v>14.653914</v>
      </c>
      <c r="AU17">
        <v>0</v>
      </c>
      <c r="AV17">
        <v>0</v>
      </c>
      <c r="AW17">
        <v>0</v>
      </c>
      <c r="AX17">
        <v>0</v>
      </c>
      <c r="AY17">
        <v>2.114992</v>
      </c>
      <c r="AZ17">
        <v>2.3518729999999999</v>
      </c>
      <c r="BA17">
        <v>1.710502</v>
      </c>
      <c r="BB17">
        <v>1.348441</v>
      </c>
      <c r="BC17">
        <v>14.52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2825.7553109999999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19.364000000000001</v>
      </c>
      <c r="K18">
        <v>363.20852000000002</v>
      </c>
      <c r="L18">
        <v>596.37992699999995</v>
      </c>
      <c r="M18">
        <v>86.427923000000007</v>
      </c>
      <c r="N18">
        <v>115.787038</v>
      </c>
      <c r="O18">
        <v>121.310901</v>
      </c>
      <c r="P18">
        <v>137.48439999999999</v>
      </c>
      <c r="Q18">
        <v>7.7648669999999997</v>
      </c>
      <c r="R18">
        <v>33.731313</v>
      </c>
      <c r="S18">
        <v>9.7136600000000008</v>
      </c>
      <c r="T18">
        <v>7.8423999999999994E-2</v>
      </c>
      <c r="U18">
        <v>405.45311400000003</v>
      </c>
      <c r="V18">
        <v>16.096519000000001</v>
      </c>
      <c r="W18">
        <v>33.226396999999999</v>
      </c>
      <c r="X18">
        <v>114.95215899999999</v>
      </c>
      <c r="Y18">
        <v>0</v>
      </c>
      <c r="Z18">
        <v>12.690778</v>
      </c>
      <c r="AA18">
        <v>40.807771000000002</v>
      </c>
      <c r="AB18">
        <v>40.533273999999999</v>
      </c>
      <c r="AC18">
        <v>29.601353</v>
      </c>
      <c r="AD18">
        <v>37.155045000000001</v>
      </c>
      <c r="AE18">
        <v>50.334015999999998</v>
      </c>
      <c r="AF18">
        <v>16.948063999999999</v>
      </c>
      <c r="AG18">
        <v>40.559604999999998</v>
      </c>
      <c r="AH18">
        <v>154.92911000000001</v>
      </c>
      <c r="AI18">
        <v>29.822012999999998</v>
      </c>
      <c r="AJ18">
        <v>0</v>
      </c>
      <c r="AK18">
        <v>53.835344999999997</v>
      </c>
      <c r="AL18">
        <v>75.940766999999994</v>
      </c>
      <c r="AM18">
        <v>16.061339</v>
      </c>
      <c r="AN18">
        <v>1.0539419999999999</v>
      </c>
      <c r="AO18">
        <v>24.195318</v>
      </c>
      <c r="AP18">
        <v>8.0617169999999998</v>
      </c>
      <c r="AQ18">
        <v>8.1533230000000003</v>
      </c>
      <c r="AR18">
        <v>45.962389999999999</v>
      </c>
      <c r="AS18">
        <v>32.796320000000001</v>
      </c>
      <c r="AT18">
        <v>9.2551469999999991</v>
      </c>
      <c r="AU18">
        <v>0</v>
      </c>
      <c r="AV18">
        <v>0</v>
      </c>
      <c r="AW18">
        <v>0</v>
      </c>
      <c r="AX18">
        <v>0</v>
      </c>
      <c r="AY18">
        <v>2.114992</v>
      </c>
      <c r="AZ18">
        <v>2.3518729999999999</v>
      </c>
      <c r="BA18">
        <v>1.710502</v>
      </c>
      <c r="BB18">
        <v>1.348441</v>
      </c>
      <c r="BC18">
        <v>14.52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2811.7216069999999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19.364000000000001</v>
      </c>
      <c r="K19">
        <v>363.20852000000002</v>
      </c>
      <c r="L19">
        <v>630.48951599999998</v>
      </c>
      <c r="M19">
        <v>86.427923000000007</v>
      </c>
      <c r="N19">
        <v>115.787038</v>
      </c>
      <c r="O19">
        <v>121.310901</v>
      </c>
      <c r="P19">
        <v>137.48439999999999</v>
      </c>
      <c r="Q19">
        <v>10.88373</v>
      </c>
      <c r="R19">
        <v>33.731313</v>
      </c>
      <c r="S19">
        <v>13.859704000000001</v>
      </c>
      <c r="T19">
        <v>7.8423999999999994E-2</v>
      </c>
      <c r="U19">
        <v>405.45311400000003</v>
      </c>
      <c r="V19">
        <v>16.096519000000001</v>
      </c>
      <c r="W19">
        <v>33.226396999999999</v>
      </c>
      <c r="X19">
        <v>114.95215899999999</v>
      </c>
      <c r="Y19">
        <v>0</v>
      </c>
      <c r="Z19">
        <v>12.690778</v>
      </c>
      <c r="AA19">
        <v>40.807771000000002</v>
      </c>
      <c r="AB19">
        <v>40.533273999999999</v>
      </c>
      <c r="AC19">
        <v>29.601353</v>
      </c>
      <c r="AD19">
        <v>37.155045000000001</v>
      </c>
      <c r="AE19">
        <v>50.334015999999998</v>
      </c>
      <c r="AF19">
        <v>16.948063999999999</v>
      </c>
      <c r="AG19">
        <v>40.559604999999998</v>
      </c>
      <c r="AH19">
        <v>154.92911000000001</v>
      </c>
      <c r="AI19">
        <v>29.822012999999998</v>
      </c>
      <c r="AJ19">
        <v>0</v>
      </c>
      <c r="AK19">
        <v>53.835344999999997</v>
      </c>
      <c r="AL19">
        <v>74.815719000000001</v>
      </c>
      <c r="AM19">
        <v>16.061339</v>
      </c>
      <c r="AN19">
        <v>1.0539419999999999</v>
      </c>
      <c r="AO19">
        <v>24.195318</v>
      </c>
      <c r="AP19">
        <v>8.0617169999999998</v>
      </c>
      <c r="AQ19">
        <v>0</v>
      </c>
      <c r="AR19">
        <v>50.237962000000003</v>
      </c>
      <c r="AS19">
        <v>32.796320000000001</v>
      </c>
      <c r="AT19">
        <v>16.682828000000001</v>
      </c>
      <c r="AU19">
        <v>0</v>
      </c>
      <c r="AV19">
        <v>0</v>
      </c>
      <c r="AW19">
        <v>0</v>
      </c>
      <c r="AX19">
        <v>0</v>
      </c>
      <c r="AY19">
        <v>2.114992</v>
      </c>
      <c r="AZ19">
        <v>2.3518729999999999</v>
      </c>
      <c r="BA19">
        <v>1.710502</v>
      </c>
      <c r="BB19">
        <v>1.348441</v>
      </c>
      <c r="BC19">
        <v>14.52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2855.5209849999997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19.364000000000001</v>
      </c>
      <c r="K20">
        <v>368.05822899999998</v>
      </c>
      <c r="L20">
        <v>630.48951599999998</v>
      </c>
      <c r="M20">
        <v>86.427923000000007</v>
      </c>
      <c r="N20">
        <v>115.787038</v>
      </c>
      <c r="O20">
        <v>121.310901</v>
      </c>
      <c r="P20">
        <v>137.48439999999999</v>
      </c>
      <c r="Q20">
        <v>7.7648669999999997</v>
      </c>
      <c r="R20">
        <v>33.731313</v>
      </c>
      <c r="S20">
        <v>12.532467</v>
      </c>
      <c r="T20">
        <v>7.8423999999999994E-2</v>
      </c>
      <c r="U20">
        <v>405.45311400000003</v>
      </c>
      <c r="V20">
        <v>16.096519000000001</v>
      </c>
      <c r="W20">
        <v>33.226396999999999</v>
      </c>
      <c r="X20">
        <v>114.95215899999999</v>
      </c>
      <c r="Y20">
        <v>0</v>
      </c>
      <c r="Z20">
        <v>12.690778</v>
      </c>
      <c r="AA20">
        <v>40.807771000000002</v>
      </c>
      <c r="AB20">
        <v>40.533273999999999</v>
      </c>
      <c r="AC20">
        <v>29.601353</v>
      </c>
      <c r="AD20">
        <v>37.155045000000001</v>
      </c>
      <c r="AE20">
        <v>50.334015999999998</v>
      </c>
      <c r="AF20">
        <v>16.948063999999999</v>
      </c>
      <c r="AG20">
        <v>40.559604999999998</v>
      </c>
      <c r="AH20">
        <v>154.92911000000001</v>
      </c>
      <c r="AI20">
        <v>19.44914</v>
      </c>
      <c r="AJ20">
        <v>0</v>
      </c>
      <c r="AK20">
        <v>53.835344999999997</v>
      </c>
      <c r="AL20">
        <v>74.815719000000001</v>
      </c>
      <c r="AM20">
        <v>16.061339</v>
      </c>
      <c r="AN20">
        <v>1.0539419999999999</v>
      </c>
      <c r="AO20">
        <v>24.195318</v>
      </c>
      <c r="AP20">
        <v>8.0617169999999998</v>
      </c>
      <c r="AQ20">
        <v>0</v>
      </c>
      <c r="AR20">
        <v>50.237962000000003</v>
      </c>
      <c r="AS20">
        <v>32.796320000000001</v>
      </c>
      <c r="AT20">
        <v>18.617363999999998</v>
      </c>
      <c r="AU20">
        <v>0</v>
      </c>
      <c r="AV20">
        <v>0</v>
      </c>
      <c r="AW20">
        <v>0</v>
      </c>
      <c r="AX20">
        <v>0</v>
      </c>
      <c r="AY20">
        <v>2.114992</v>
      </c>
      <c r="AZ20">
        <v>2.3518729999999999</v>
      </c>
      <c r="BA20">
        <v>1.710502</v>
      </c>
      <c r="BB20">
        <v>1.348441</v>
      </c>
      <c r="BC20">
        <v>14.52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2847.486257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4.6104760000000002</v>
      </c>
      <c r="K21">
        <v>363.27178600000002</v>
      </c>
      <c r="L21">
        <v>603.69951900000001</v>
      </c>
      <c r="M21">
        <v>86.427923000000007</v>
      </c>
      <c r="N21">
        <v>115.787038</v>
      </c>
      <c r="O21">
        <v>121.310901</v>
      </c>
      <c r="P21">
        <v>137.48439999999999</v>
      </c>
      <c r="Q21">
        <v>7.7648669999999997</v>
      </c>
      <c r="R21">
        <v>33.731313</v>
      </c>
      <c r="S21">
        <v>12.532363999999999</v>
      </c>
      <c r="T21">
        <v>7.8423999999999994E-2</v>
      </c>
      <c r="U21">
        <v>405.45311400000003</v>
      </c>
      <c r="V21">
        <v>16.096519000000001</v>
      </c>
      <c r="W21">
        <v>33.389248000000002</v>
      </c>
      <c r="X21">
        <v>114.95215899999999</v>
      </c>
      <c r="Y21">
        <v>0</v>
      </c>
      <c r="Z21">
        <v>12.690778</v>
      </c>
      <c r="AA21">
        <v>40.807771000000002</v>
      </c>
      <c r="AB21">
        <v>40.533273999999999</v>
      </c>
      <c r="AC21">
        <v>29.601353</v>
      </c>
      <c r="AD21">
        <v>37.155045000000001</v>
      </c>
      <c r="AE21">
        <v>50.334015999999998</v>
      </c>
      <c r="AF21">
        <v>16.948063999999999</v>
      </c>
      <c r="AG21">
        <v>40.559604999999998</v>
      </c>
      <c r="AH21">
        <v>154.92911000000001</v>
      </c>
      <c r="AI21">
        <v>16.855920999999999</v>
      </c>
      <c r="AJ21">
        <v>0</v>
      </c>
      <c r="AK21">
        <v>53.835344999999997</v>
      </c>
      <c r="AL21">
        <v>74.815719000000001</v>
      </c>
      <c r="AM21">
        <v>16.061339</v>
      </c>
      <c r="AN21">
        <v>1.0539419999999999</v>
      </c>
      <c r="AO21">
        <v>18.502302</v>
      </c>
      <c r="AP21">
        <v>8.0617169999999998</v>
      </c>
      <c r="AQ21">
        <v>0</v>
      </c>
      <c r="AR21">
        <v>45.962389999999999</v>
      </c>
      <c r="AS21">
        <v>32.796320000000001</v>
      </c>
      <c r="AT21">
        <v>16.368680000000001</v>
      </c>
      <c r="AU21">
        <v>0</v>
      </c>
      <c r="AV21">
        <v>0</v>
      </c>
      <c r="AW21">
        <v>0</v>
      </c>
      <c r="AX21">
        <v>0</v>
      </c>
      <c r="AY21">
        <v>2.114992</v>
      </c>
      <c r="AZ21">
        <v>2.3518729999999999</v>
      </c>
      <c r="BA21">
        <v>1.710502</v>
      </c>
      <c r="BB21">
        <v>1.348441</v>
      </c>
      <c r="BC21">
        <v>14.52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2786.5085499999996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10.189152999999999</v>
      </c>
      <c r="K22">
        <v>368.05822899999998</v>
      </c>
      <c r="L22">
        <v>628.48543900000004</v>
      </c>
      <c r="M22">
        <v>86.427923000000007</v>
      </c>
      <c r="N22">
        <v>115.787038</v>
      </c>
      <c r="O22">
        <v>121.310901</v>
      </c>
      <c r="P22">
        <v>137.48439999999999</v>
      </c>
      <c r="Q22">
        <v>10.88373</v>
      </c>
      <c r="R22">
        <v>33.731313</v>
      </c>
      <c r="S22">
        <v>13.859704000000001</v>
      </c>
      <c r="T22">
        <v>7.8423999999999994E-2</v>
      </c>
      <c r="U22">
        <v>405.45311400000003</v>
      </c>
      <c r="V22">
        <v>16.096519000000001</v>
      </c>
      <c r="W22">
        <v>33.389248000000002</v>
      </c>
      <c r="X22">
        <v>114.95215899999999</v>
      </c>
      <c r="Y22">
        <v>0</v>
      </c>
      <c r="Z22">
        <v>19.036166999999999</v>
      </c>
      <c r="AA22">
        <v>40.807771000000002</v>
      </c>
      <c r="AB22">
        <v>40.533273999999999</v>
      </c>
      <c r="AC22">
        <v>29.601353</v>
      </c>
      <c r="AD22">
        <v>37.155045000000001</v>
      </c>
      <c r="AE22">
        <v>50.334015999999998</v>
      </c>
      <c r="AF22">
        <v>16.948063999999999</v>
      </c>
      <c r="AG22">
        <v>40.559604999999998</v>
      </c>
      <c r="AH22">
        <v>154.92911000000001</v>
      </c>
      <c r="AI22">
        <v>16.855920999999999</v>
      </c>
      <c r="AJ22">
        <v>0</v>
      </c>
      <c r="AK22">
        <v>53.835344999999997</v>
      </c>
      <c r="AL22">
        <v>74.815719000000001</v>
      </c>
      <c r="AM22">
        <v>16.061339</v>
      </c>
      <c r="AN22">
        <v>1.0539419999999999</v>
      </c>
      <c r="AO22">
        <v>18.502302</v>
      </c>
      <c r="AP22">
        <v>8.0617169999999998</v>
      </c>
      <c r="AQ22">
        <v>0</v>
      </c>
      <c r="AR22">
        <v>45.962389999999999</v>
      </c>
      <c r="AS22">
        <v>32.796320000000001</v>
      </c>
      <c r="AT22">
        <v>16.487829000000001</v>
      </c>
      <c r="AU22">
        <v>0</v>
      </c>
      <c r="AV22">
        <v>0</v>
      </c>
      <c r="AW22">
        <v>0</v>
      </c>
      <c r="AX22">
        <v>0</v>
      </c>
      <c r="AY22">
        <v>2.114992</v>
      </c>
      <c r="AZ22">
        <v>2.3518729999999999</v>
      </c>
      <c r="BA22">
        <v>1.710502</v>
      </c>
      <c r="BB22">
        <v>1.348441</v>
      </c>
      <c r="BC22">
        <v>14.52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2832.5703309999999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2.0711140000000001</v>
      </c>
      <c r="K23">
        <v>363.131753</v>
      </c>
      <c r="L23">
        <v>544.34885899999995</v>
      </c>
      <c r="M23">
        <v>86.427923000000007</v>
      </c>
      <c r="N23">
        <v>115.787038</v>
      </c>
      <c r="O23">
        <v>121.310901</v>
      </c>
      <c r="P23">
        <v>137.48439999999999</v>
      </c>
      <c r="Q23">
        <v>7.7067750000000004</v>
      </c>
      <c r="R23">
        <v>33.731313</v>
      </c>
      <c r="S23">
        <v>12.502015999999999</v>
      </c>
      <c r="T23">
        <v>7.8423999999999994E-2</v>
      </c>
      <c r="U23">
        <v>405.45311400000003</v>
      </c>
      <c r="V23">
        <v>16.096519000000001</v>
      </c>
      <c r="W23">
        <v>33.389248000000002</v>
      </c>
      <c r="X23">
        <v>114.95215899999999</v>
      </c>
      <c r="Y23">
        <v>0</v>
      </c>
      <c r="Z23">
        <v>19.036166999999999</v>
      </c>
      <c r="AA23">
        <v>40.807771000000002</v>
      </c>
      <c r="AB23">
        <v>40.533273999999999</v>
      </c>
      <c r="AC23">
        <v>29.601353</v>
      </c>
      <c r="AD23">
        <v>37.155045000000001</v>
      </c>
      <c r="AE23">
        <v>50.334015999999998</v>
      </c>
      <c r="AF23">
        <v>8.1749489999999998</v>
      </c>
      <c r="AG23">
        <v>40.559604999999998</v>
      </c>
      <c r="AH23">
        <v>154.92911000000001</v>
      </c>
      <c r="AI23">
        <v>20.745747999999999</v>
      </c>
      <c r="AJ23">
        <v>0</v>
      </c>
      <c r="AK23">
        <v>53.835344999999997</v>
      </c>
      <c r="AL23">
        <v>74.815719000000001</v>
      </c>
      <c r="AM23">
        <v>16.061339</v>
      </c>
      <c r="AN23">
        <v>1.0539419999999999</v>
      </c>
      <c r="AO23">
        <v>18.502302</v>
      </c>
      <c r="AP23">
        <v>8.0617169999999998</v>
      </c>
      <c r="AQ23">
        <v>0</v>
      </c>
      <c r="AR23">
        <v>45.962389999999999</v>
      </c>
      <c r="AS23">
        <v>32.796320000000001</v>
      </c>
      <c r="AT23">
        <v>17.776665999999999</v>
      </c>
      <c r="AU23">
        <v>0</v>
      </c>
      <c r="AV23">
        <v>0</v>
      </c>
      <c r="AW23">
        <v>0</v>
      </c>
      <c r="AX23">
        <v>0</v>
      </c>
      <c r="AY23">
        <v>2.114992</v>
      </c>
      <c r="AZ23">
        <v>2.3518729999999999</v>
      </c>
      <c r="BA23">
        <v>1.710502</v>
      </c>
      <c r="BB23">
        <v>1.348441</v>
      </c>
      <c r="BC23">
        <v>14.52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2727.2601419999992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363.131753</v>
      </c>
      <c r="L24">
        <v>442.30677600000001</v>
      </c>
      <c r="M24">
        <v>86.427923000000007</v>
      </c>
      <c r="N24">
        <v>115.787038</v>
      </c>
      <c r="O24">
        <v>121.310901</v>
      </c>
      <c r="P24">
        <v>137.48439999999999</v>
      </c>
      <c r="Q24">
        <v>7.7067750000000004</v>
      </c>
      <c r="R24">
        <v>33.731313</v>
      </c>
      <c r="S24">
        <v>12.502015999999999</v>
      </c>
      <c r="T24">
        <v>7.8423999999999994E-2</v>
      </c>
      <c r="U24">
        <v>405.45311400000003</v>
      </c>
      <c r="V24">
        <v>16.096519000000001</v>
      </c>
      <c r="W24">
        <v>33.389248000000002</v>
      </c>
      <c r="X24">
        <v>114.95215899999999</v>
      </c>
      <c r="Y24">
        <v>0</v>
      </c>
      <c r="Z24">
        <v>19.036166999999999</v>
      </c>
      <c r="AA24">
        <v>40.807771000000002</v>
      </c>
      <c r="AB24">
        <v>40.533273999999999</v>
      </c>
      <c r="AC24">
        <v>29.601353</v>
      </c>
      <c r="AD24">
        <v>37.155045000000001</v>
      </c>
      <c r="AE24">
        <v>50.334015999999998</v>
      </c>
      <c r="AF24">
        <v>8.1749489999999998</v>
      </c>
      <c r="AG24">
        <v>40.559604999999998</v>
      </c>
      <c r="AH24">
        <v>154.92911000000001</v>
      </c>
      <c r="AI24">
        <v>66.614598000000001</v>
      </c>
      <c r="AJ24">
        <v>0</v>
      </c>
      <c r="AK24">
        <v>53.835344999999997</v>
      </c>
      <c r="AL24">
        <v>74.815719000000001</v>
      </c>
      <c r="AM24">
        <v>16.061339</v>
      </c>
      <c r="AN24">
        <v>1.0539419999999999</v>
      </c>
      <c r="AO24">
        <v>18.502302</v>
      </c>
      <c r="AP24">
        <v>8.0617169999999998</v>
      </c>
      <c r="AQ24">
        <v>0</v>
      </c>
      <c r="AR24">
        <v>45.962389999999999</v>
      </c>
      <c r="AS24">
        <v>32.796320000000001</v>
      </c>
      <c r="AT24">
        <v>16.990834</v>
      </c>
      <c r="AU24">
        <v>0</v>
      </c>
      <c r="AV24">
        <v>0</v>
      </c>
      <c r="AW24">
        <v>0</v>
      </c>
      <c r="AX24">
        <v>0</v>
      </c>
      <c r="AY24">
        <v>2.114992</v>
      </c>
      <c r="AZ24">
        <v>2.3518729999999999</v>
      </c>
      <c r="BA24">
        <v>1.710502</v>
      </c>
      <c r="BB24">
        <v>1.348441</v>
      </c>
      <c r="BC24">
        <v>14.52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2668.2299630000002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363.91890000000001</v>
      </c>
      <c r="L25">
        <v>449.18719199999998</v>
      </c>
      <c r="M25">
        <v>86.427923000000007</v>
      </c>
      <c r="N25">
        <v>115.787038</v>
      </c>
      <c r="O25">
        <v>121.310901</v>
      </c>
      <c r="P25">
        <v>137.48439999999999</v>
      </c>
      <c r="Q25">
        <v>7.7067750000000004</v>
      </c>
      <c r="R25">
        <v>33.731313</v>
      </c>
      <c r="S25">
        <v>12.502015999999999</v>
      </c>
      <c r="T25">
        <v>8.8542999999999997E-2</v>
      </c>
      <c r="U25">
        <v>405.45311400000003</v>
      </c>
      <c r="V25">
        <v>16.096519000000001</v>
      </c>
      <c r="W25">
        <v>33.389248000000002</v>
      </c>
      <c r="X25">
        <v>114.95215899999999</v>
      </c>
      <c r="Y25">
        <v>0</v>
      </c>
      <c r="Z25">
        <v>19.036166999999999</v>
      </c>
      <c r="AA25">
        <v>40.807771000000002</v>
      </c>
      <c r="AB25">
        <v>40.533273999999999</v>
      </c>
      <c r="AC25">
        <v>29.601353</v>
      </c>
      <c r="AD25">
        <v>37.155045000000001</v>
      </c>
      <c r="AE25">
        <v>50.334015999999998</v>
      </c>
      <c r="AF25">
        <v>8.1749489999999998</v>
      </c>
      <c r="AG25">
        <v>40.559604999999998</v>
      </c>
      <c r="AH25">
        <v>154.92911000000001</v>
      </c>
      <c r="AI25">
        <v>66.614598000000001</v>
      </c>
      <c r="AJ25">
        <v>0</v>
      </c>
      <c r="AK25">
        <v>53.835344999999997</v>
      </c>
      <c r="AL25">
        <v>74.815719000000001</v>
      </c>
      <c r="AM25">
        <v>16.061339</v>
      </c>
      <c r="AN25">
        <v>1.0539419999999999</v>
      </c>
      <c r="AO25">
        <v>18.502302</v>
      </c>
      <c r="AP25">
        <v>8.0617169999999998</v>
      </c>
      <c r="AQ25">
        <v>0</v>
      </c>
      <c r="AR25">
        <v>45.962389999999999</v>
      </c>
      <c r="AS25">
        <v>32.796320000000001</v>
      </c>
      <c r="AT25">
        <v>19.363990999999999</v>
      </c>
      <c r="AU25">
        <v>0</v>
      </c>
      <c r="AV25">
        <v>0</v>
      </c>
      <c r="AW25">
        <v>0</v>
      </c>
      <c r="AX25">
        <v>0</v>
      </c>
      <c r="AY25">
        <v>2.114992</v>
      </c>
      <c r="AZ25">
        <v>2.3518729999999999</v>
      </c>
      <c r="BA25">
        <v>1.710502</v>
      </c>
      <c r="BB25">
        <v>1.348441</v>
      </c>
      <c r="BC25">
        <v>14.52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2678.2808020000002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19.364000000000001</v>
      </c>
      <c r="K26">
        <v>363.91890000000001</v>
      </c>
      <c r="L26">
        <v>564.99010899999996</v>
      </c>
      <c r="M26">
        <v>86.427923000000007</v>
      </c>
      <c r="N26">
        <v>115.787038</v>
      </c>
      <c r="O26">
        <v>121.310901</v>
      </c>
      <c r="P26">
        <v>137.48439999999999</v>
      </c>
      <c r="Q26">
        <v>11.222032</v>
      </c>
      <c r="R26">
        <v>33.731313</v>
      </c>
      <c r="S26">
        <v>13.922774</v>
      </c>
      <c r="T26">
        <v>0.220856</v>
      </c>
      <c r="U26">
        <v>405.45311400000003</v>
      </c>
      <c r="V26">
        <v>16.096519000000001</v>
      </c>
      <c r="W26">
        <v>33.389248000000002</v>
      </c>
      <c r="X26">
        <v>114.95215899999999</v>
      </c>
      <c r="Y26">
        <v>0</v>
      </c>
      <c r="Z26">
        <v>19.036166999999999</v>
      </c>
      <c r="AA26">
        <v>40.807771000000002</v>
      </c>
      <c r="AB26">
        <v>40.533273999999999</v>
      </c>
      <c r="AC26">
        <v>29.601353</v>
      </c>
      <c r="AD26">
        <v>37.155045000000001</v>
      </c>
      <c r="AE26">
        <v>50.334015999999998</v>
      </c>
      <c r="AF26">
        <v>8.1749489999999998</v>
      </c>
      <c r="AG26">
        <v>40.559604999999998</v>
      </c>
      <c r="AH26">
        <v>154.92911000000001</v>
      </c>
      <c r="AI26">
        <v>66.614598000000001</v>
      </c>
      <c r="AJ26">
        <v>0</v>
      </c>
      <c r="AK26">
        <v>53.835344999999997</v>
      </c>
      <c r="AL26">
        <v>74.815719000000001</v>
      </c>
      <c r="AM26">
        <v>16.061339</v>
      </c>
      <c r="AN26">
        <v>1.0539419999999999</v>
      </c>
      <c r="AO26">
        <v>18.502302</v>
      </c>
      <c r="AP26">
        <v>8.0617169999999998</v>
      </c>
      <c r="AQ26">
        <v>0</v>
      </c>
      <c r="AR26">
        <v>45.962389999999999</v>
      </c>
      <c r="AS26">
        <v>32.796320000000001</v>
      </c>
      <c r="AT26">
        <v>19.363990999999999</v>
      </c>
      <c r="AU26">
        <v>0</v>
      </c>
      <c r="AV26">
        <v>0</v>
      </c>
      <c r="AW26">
        <v>0</v>
      </c>
      <c r="AX26">
        <v>0</v>
      </c>
      <c r="AY26">
        <v>2.114992</v>
      </c>
      <c r="AZ26">
        <v>2.3518729999999999</v>
      </c>
      <c r="BA26">
        <v>1.710502</v>
      </c>
      <c r="BB26">
        <v>1.348441</v>
      </c>
      <c r="BC26">
        <v>14.52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2818.5160469999992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1.037358</v>
      </c>
      <c r="K27">
        <v>355.905102</v>
      </c>
      <c r="L27">
        <v>564.99010899999996</v>
      </c>
      <c r="M27">
        <v>86.427923000000007</v>
      </c>
      <c r="N27">
        <v>115.787038</v>
      </c>
      <c r="O27">
        <v>121.310901</v>
      </c>
      <c r="P27">
        <v>137.48439999999999</v>
      </c>
      <c r="Q27">
        <v>10.882039000000001</v>
      </c>
      <c r="R27">
        <v>28.147123000000001</v>
      </c>
      <c r="S27">
        <v>12.232608000000001</v>
      </c>
      <c r="T27">
        <v>7.8423999999999994E-2</v>
      </c>
      <c r="U27">
        <v>405.45311400000003</v>
      </c>
      <c r="V27">
        <v>16.096519000000001</v>
      </c>
      <c r="W27">
        <v>33.389248000000002</v>
      </c>
      <c r="X27">
        <v>114.95215899999999</v>
      </c>
      <c r="Y27">
        <v>0</v>
      </c>
      <c r="Z27">
        <v>19.036166999999999</v>
      </c>
      <c r="AA27">
        <v>40.807771000000002</v>
      </c>
      <c r="AB27">
        <v>40.533273999999999</v>
      </c>
      <c r="AC27">
        <v>29.601353</v>
      </c>
      <c r="AD27">
        <v>37.155045000000001</v>
      </c>
      <c r="AE27">
        <v>50.334015999999998</v>
      </c>
      <c r="AF27">
        <v>8.1749489999999998</v>
      </c>
      <c r="AG27">
        <v>40.559604999999998</v>
      </c>
      <c r="AH27">
        <v>154.92911000000001</v>
      </c>
      <c r="AI27">
        <v>66.614598000000001</v>
      </c>
      <c r="AJ27">
        <v>0</v>
      </c>
      <c r="AK27">
        <v>53.835344999999997</v>
      </c>
      <c r="AL27">
        <v>74.815719000000001</v>
      </c>
      <c r="AM27">
        <v>16.061339</v>
      </c>
      <c r="AN27">
        <v>1.0539419999999999</v>
      </c>
      <c r="AO27">
        <v>18.502302</v>
      </c>
      <c r="AP27">
        <v>8.0617169999999998</v>
      </c>
      <c r="AQ27">
        <v>0</v>
      </c>
      <c r="AR27">
        <v>45.962389999999999</v>
      </c>
      <c r="AS27">
        <v>32.796320000000001</v>
      </c>
      <c r="AT27">
        <v>19.363990999999999</v>
      </c>
      <c r="AU27">
        <v>0</v>
      </c>
      <c r="AV27">
        <v>0</v>
      </c>
      <c r="AW27">
        <v>0</v>
      </c>
      <c r="AX27">
        <v>0</v>
      </c>
      <c r="AY27">
        <v>2.114992</v>
      </c>
      <c r="AZ27">
        <v>2.3518729999999999</v>
      </c>
      <c r="BA27">
        <v>1.710502</v>
      </c>
      <c r="BB27">
        <v>1.348441</v>
      </c>
      <c r="BC27">
        <v>14.52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2784.4188260000001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355.905102</v>
      </c>
      <c r="L28">
        <v>465.40236700000003</v>
      </c>
      <c r="M28">
        <v>86.427923000000007</v>
      </c>
      <c r="N28">
        <v>115.787038</v>
      </c>
      <c r="O28">
        <v>121.310901</v>
      </c>
      <c r="P28">
        <v>137.48439999999999</v>
      </c>
      <c r="Q28">
        <v>10.882039000000001</v>
      </c>
      <c r="R28">
        <v>28.147123000000001</v>
      </c>
      <c r="S28">
        <v>12.213018</v>
      </c>
      <c r="T28">
        <v>7.8423999999999994E-2</v>
      </c>
      <c r="U28">
        <v>405.45311400000003</v>
      </c>
      <c r="V28">
        <v>16.096519000000001</v>
      </c>
      <c r="W28">
        <v>33.389248000000002</v>
      </c>
      <c r="X28">
        <v>114.95215899999999</v>
      </c>
      <c r="Y28">
        <v>0</v>
      </c>
      <c r="Z28">
        <v>19.036166999999999</v>
      </c>
      <c r="AA28">
        <v>40.807771000000002</v>
      </c>
      <c r="AB28">
        <v>40.533273999999999</v>
      </c>
      <c r="AC28">
        <v>29.601353</v>
      </c>
      <c r="AD28">
        <v>37.155045000000001</v>
      </c>
      <c r="AE28">
        <v>50.334015999999998</v>
      </c>
      <c r="AF28">
        <v>8.1749489999999998</v>
      </c>
      <c r="AG28">
        <v>40.559604999999998</v>
      </c>
      <c r="AH28">
        <v>154.92911000000001</v>
      </c>
      <c r="AI28">
        <v>66.614598000000001</v>
      </c>
      <c r="AJ28">
        <v>0</v>
      </c>
      <c r="AK28">
        <v>53.835344999999997</v>
      </c>
      <c r="AL28">
        <v>74.815719000000001</v>
      </c>
      <c r="AM28">
        <v>16.061339</v>
      </c>
      <c r="AN28">
        <v>1.0539419999999999</v>
      </c>
      <c r="AO28">
        <v>18.502302</v>
      </c>
      <c r="AP28">
        <v>8.0617169999999998</v>
      </c>
      <c r="AQ28">
        <v>0</v>
      </c>
      <c r="AR28">
        <v>45.962389999999999</v>
      </c>
      <c r="AS28">
        <v>32.796320000000001</v>
      </c>
      <c r="AT28">
        <v>19.363990999999999</v>
      </c>
      <c r="AU28">
        <v>0</v>
      </c>
      <c r="AV28">
        <v>0</v>
      </c>
      <c r="AW28">
        <v>0</v>
      </c>
      <c r="AX28">
        <v>3.9890000000000002E-2</v>
      </c>
      <c r="AY28">
        <v>2.114992</v>
      </c>
      <c r="AZ28">
        <v>2.3518729999999999</v>
      </c>
      <c r="BA28">
        <v>1.710502</v>
      </c>
      <c r="BB28">
        <v>1.348441</v>
      </c>
      <c r="BC28">
        <v>14.52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2683.814026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363.86015800000001</v>
      </c>
      <c r="L29">
        <v>350.10292900000002</v>
      </c>
      <c r="M29">
        <v>86.427923000000007</v>
      </c>
      <c r="N29">
        <v>115.787038</v>
      </c>
      <c r="O29">
        <v>121.310901</v>
      </c>
      <c r="P29">
        <v>137.48439999999999</v>
      </c>
      <c r="Q29">
        <v>11.012155</v>
      </c>
      <c r="R29">
        <v>28.147123000000001</v>
      </c>
      <c r="S29">
        <v>13.636353</v>
      </c>
      <c r="T29">
        <v>0.352989</v>
      </c>
      <c r="U29">
        <v>405.45311400000003</v>
      </c>
      <c r="V29">
        <v>16.096519000000001</v>
      </c>
      <c r="W29">
        <v>33.389248000000002</v>
      </c>
      <c r="X29">
        <v>114.95215899999999</v>
      </c>
      <c r="Y29">
        <v>0</v>
      </c>
      <c r="Z29">
        <v>19.036166999999999</v>
      </c>
      <c r="AA29">
        <v>40.807771000000002</v>
      </c>
      <c r="AB29">
        <v>40.533273999999999</v>
      </c>
      <c r="AC29">
        <v>29.601353</v>
      </c>
      <c r="AD29">
        <v>37.155045000000001</v>
      </c>
      <c r="AE29">
        <v>50.334015999999998</v>
      </c>
      <c r="AF29">
        <v>8.1749489999999998</v>
      </c>
      <c r="AG29">
        <v>40.559604999999998</v>
      </c>
      <c r="AH29">
        <v>154.92911000000001</v>
      </c>
      <c r="AI29">
        <v>66.614598000000001</v>
      </c>
      <c r="AJ29">
        <v>0</v>
      </c>
      <c r="AK29">
        <v>53.835344999999997</v>
      </c>
      <c r="AL29">
        <v>74.815719000000001</v>
      </c>
      <c r="AM29">
        <v>16.061339</v>
      </c>
      <c r="AN29">
        <v>1.0539419999999999</v>
      </c>
      <c r="AO29">
        <v>18.502302</v>
      </c>
      <c r="AP29">
        <v>8.0617169999999998</v>
      </c>
      <c r="AQ29">
        <v>0</v>
      </c>
      <c r="AR29">
        <v>45.962389999999999</v>
      </c>
      <c r="AS29">
        <v>32.796320000000001</v>
      </c>
      <c r="AT29">
        <v>17.774722000000001</v>
      </c>
      <c r="AU29">
        <v>0</v>
      </c>
      <c r="AV29">
        <v>0</v>
      </c>
      <c r="AW29">
        <v>0</v>
      </c>
      <c r="AX29">
        <v>3.9890000000000002E-2</v>
      </c>
      <c r="AY29">
        <v>2.114992</v>
      </c>
      <c r="AZ29">
        <v>2.3518729999999999</v>
      </c>
      <c r="BA29">
        <v>1.710502</v>
      </c>
      <c r="BB29">
        <v>1.348441</v>
      </c>
      <c r="BC29">
        <v>14.52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2576.7083910000001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364.31562600000001</v>
      </c>
      <c r="L30">
        <v>344.508038</v>
      </c>
      <c r="M30">
        <v>86.427923000000007</v>
      </c>
      <c r="N30">
        <v>115.787038</v>
      </c>
      <c r="O30">
        <v>121.310901</v>
      </c>
      <c r="P30">
        <v>137.48439999999999</v>
      </c>
      <c r="Q30">
        <v>11.012155</v>
      </c>
      <c r="R30">
        <v>18.628509999999999</v>
      </c>
      <c r="S30">
        <v>13.636353</v>
      </c>
      <c r="T30">
        <v>0.352989</v>
      </c>
      <c r="U30">
        <v>405.45311400000003</v>
      </c>
      <c r="V30">
        <v>16.096519000000001</v>
      </c>
      <c r="W30">
        <v>22.887473</v>
      </c>
      <c r="X30">
        <v>114.95215899999999</v>
      </c>
      <c r="Y30">
        <v>0</v>
      </c>
      <c r="Z30">
        <v>19.036166999999999</v>
      </c>
      <c r="AA30">
        <v>40.807771000000002</v>
      </c>
      <c r="AB30">
        <v>40.533273999999999</v>
      </c>
      <c r="AC30">
        <v>29.601353</v>
      </c>
      <c r="AD30">
        <v>37.155045000000001</v>
      </c>
      <c r="AE30">
        <v>50.334015999999998</v>
      </c>
      <c r="AF30">
        <v>8.1749489999999998</v>
      </c>
      <c r="AG30">
        <v>40.559604999999998</v>
      </c>
      <c r="AH30">
        <v>154.92911000000001</v>
      </c>
      <c r="AI30">
        <v>16.653649000000001</v>
      </c>
      <c r="AJ30">
        <v>0</v>
      </c>
      <c r="AK30">
        <v>53.835344999999997</v>
      </c>
      <c r="AL30">
        <v>74.815719000000001</v>
      </c>
      <c r="AM30">
        <v>16.061339</v>
      </c>
      <c r="AN30">
        <v>1.0539419999999999</v>
      </c>
      <c r="AO30">
        <v>18.502302</v>
      </c>
      <c r="AP30">
        <v>8.0617169999999998</v>
      </c>
      <c r="AQ30">
        <v>0</v>
      </c>
      <c r="AR30">
        <v>50.237962000000003</v>
      </c>
      <c r="AS30">
        <v>32.796320000000001</v>
      </c>
      <c r="AT30">
        <v>13.380841</v>
      </c>
      <c r="AU30">
        <v>0</v>
      </c>
      <c r="AV30">
        <v>0</v>
      </c>
      <c r="AW30">
        <v>0</v>
      </c>
      <c r="AX30">
        <v>3.9890000000000002E-2</v>
      </c>
      <c r="AY30">
        <v>2.114992</v>
      </c>
      <c r="AZ30">
        <v>2.3518729999999999</v>
      </c>
      <c r="BA30">
        <v>1.710502</v>
      </c>
      <c r="BB30">
        <v>1.348441</v>
      </c>
      <c r="BC30">
        <v>14.52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2501.4693219999995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364.37130500000001</v>
      </c>
      <c r="L31">
        <v>344.91683899999998</v>
      </c>
      <c r="M31">
        <v>86.427923000000007</v>
      </c>
      <c r="N31">
        <v>115.787038</v>
      </c>
      <c r="O31">
        <v>121.310901</v>
      </c>
      <c r="P31">
        <v>137.48439999999999</v>
      </c>
      <c r="Q31">
        <v>10.545795</v>
      </c>
      <c r="R31">
        <v>16.564478000000001</v>
      </c>
      <c r="S31">
        <v>13.641365</v>
      </c>
      <c r="T31">
        <v>0.35892400000000002</v>
      </c>
      <c r="U31">
        <v>405.45311400000003</v>
      </c>
      <c r="V31">
        <v>16.096519000000001</v>
      </c>
      <c r="W31">
        <v>22.887473</v>
      </c>
      <c r="X31">
        <v>114.95215899999999</v>
      </c>
      <c r="Y31">
        <v>0</v>
      </c>
      <c r="Z31">
        <v>19.036166999999999</v>
      </c>
      <c r="AA31">
        <v>40.807771000000002</v>
      </c>
      <c r="AB31">
        <v>40.533273999999999</v>
      </c>
      <c r="AC31">
        <v>29.601353</v>
      </c>
      <c r="AD31">
        <v>37.155045000000001</v>
      </c>
      <c r="AE31">
        <v>50.334015999999998</v>
      </c>
      <c r="AF31">
        <v>8.1749489999999998</v>
      </c>
      <c r="AG31">
        <v>40.559604999999998</v>
      </c>
      <c r="AH31">
        <v>154.92911000000001</v>
      </c>
      <c r="AI31">
        <v>15.559312</v>
      </c>
      <c r="AJ31">
        <v>0</v>
      </c>
      <c r="AK31">
        <v>53.835344999999997</v>
      </c>
      <c r="AL31">
        <v>74.815719000000001</v>
      </c>
      <c r="AM31">
        <v>16.061339</v>
      </c>
      <c r="AN31">
        <v>1.0539419999999999</v>
      </c>
      <c r="AO31">
        <v>18.502302</v>
      </c>
      <c r="AP31">
        <v>8.0617169999999998</v>
      </c>
      <c r="AQ31">
        <v>0</v>
      </c>
      <c r="AR31">
        <v>50.237962000000003</v>
      </c>
      <c r="AS31">
        <v>32.796320000000001</v>
      </c>
      <c r="AT31">
        <v>19.363990999999999</v>
      </c>
      <c r="AU31">
        <v>0</v>
      </c>
      <c r="AV31">
        <v>0</v>
      </c>
      <c r="AW31">
        <v>0</v>
      </c>
      <c r="AX31">
        <v>3.9890000000000002E-2</v>
      </c>
      <c r="AY31">
        <v>2.114992</v>
      </c>
      <c r="AZ31">
        <v>2.3518729999999999</v>
      </c>
      <c r="BA31">
        <v>1.710502</v>
      </c>
      <c r="BB31">
        <v>1.348441</v>
      </c>
      <c r="BC31">
        <v>14.52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2504.3031699999997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364.37130500000001</v>
      </c>
      <c r="L32">
        <v>344.96061900000001</v>
      </c>
      <c r="M32">
        <v>86.427923000000007</v>
      </c>
      <c r="N32">
        <v>115.787038</v>
      </c>
      <c r="O32">
        <v>121.310901</v>
      </c>
      <c r="P32">
        <v>137.48439999999999</v>
      </c>
      <c r="Q32">
        <v>10.545795</v>
      </c>
      <c r="R32">
        <v>16.564478000000001</v>
      </c>
      <c r="S32">
        <v>13.641365</v>
      </c>
      <c r="T32">
        <v>0.35892400000000002</v>
      </c>
      <c r="U32">
        <v>405.45311400000003</v>
      </c>
      <c r="V32">
        <v>16.096519000000001</v>
      </c>
      <c r="W32">
        <v>22.887473</v>
      </c>
      <c r="X32">
        <v>114.95215899999999</v>
      </c>
      <c r="Y32">
        <v>0</v>
      </c>
      <c r="Z32">
        <v>19.036166999999999</v>
      </c>
      <c r="AA32">
        <v>40.807771000000002</v>
      </c>
      <c r="AB32">
        <v>40.533273999999999</v>
      </c>
      <c r="AC32">
        <v>29.601353</v>
      </c>
      <c r="AD32">
        <v>37.155045000000001</v>
      </c>
      <c r="AE32">
        <v>50.334015999999998</v>
      </c>
      <c r="AF32">
        <v>8.1749489999999998</v>
      </c>
      <c r="AG32">
        <v>40.559604999999998</v>
      </c>
      <c r="AH32">
        <v>154.92911000000001</v>
      </c>
      <c r="AI32">
        <v>15.559312</v>
      </c>
      <c r="AJ32">
        <v>0</v>
      </c>
      <c r="AK32">
        <v>53.835344999999997</v>
      </c>
      <c r="AL32">
        <v>74.815719000000001</v>
      </c>
      <c r="AM32">
        <v>13.953422</v>
      </c>
      <c r="AN32">
        <v>1.0539419999999999</v>
      </c>
      <c r="AO32">
        <v>18.502302</v>
      </c>
      <c r="AP32">
        <v>8.0617169999999998</v>
      </c>
      <c r="AQ32">
        <v>0</v>
      </c>
      <c r="AR32">
        <v>45.962389999999999</v>
      </c>
      <c r="AS32">
        <v>32.796320000000001</v>
      </c>
      <c r="AT32">
        <v>19.363990999999999</v>
      </c>
      <c r="AU32">
        <v>0</v>
      </c>
      <c r="AV32">
        <v>0</v>
      </c>
      <c r="AW32">
        <v>0</v>
      </c>
      <c r="AX32">
        <v>3.9890000000000002E-2</v>
      </c>
      <c r="AY32">
        <v>2.114992</v>
      </c>
      <c r="AZ32">
        <v>2.3518729999999999</v>
      </c>
      <c r="BA32">
        <v>1.710502</v>
      </c>
      <c r="BB32">
        <v>1.348441</v>
      </c>
      <c r="BC32">
        <v>14.52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2497.9634609999998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364.37130500000001</v>
      </c>
      <c r="L33">
        <v>344.96061900000001</v>
      </c>
      <c r="M33">
        <v>86.427923000000007</v>
      </c>
      <c r="N33">
        <v>115.787038</v>
      </c>
      <c r="O33">
        <v>121.310901</v>
      </c>
      <c r="P33">
        <v>137.48439999999999</v>
      </c>
      <c r="Q33">
        <v>10.545795</v>
      </c>
      <c r="R33">
        <v>20.022924</v>
      </c>
      <c r="S33">
        <v>13.641365</v>
      </c>
      <c r="T33">
        <v>0.35892400000000002</v>
      </c>
      <c r="U33">
        <v>405.45311400000003</v>
      </c>
      <c r="V33">
        <v>14.973697</v>
      </c>
      <c r="W33">
        <v>19.282972000000001</v>
      </c>
      <c r="X33">
        <v>142.82450700000001</v>
      </c>
      <c r="Y33">
        <v>0</v>
      </c>
      <c r="Z33">
        <v>19.036166999999999</v>
      </c>
      <c r="AA33">
        <v>40.807771000000002</v>
      </c>
      <c r="AB33">
        <v>40.533273999999999</v>
      </c>
      <c r="AC33">
        <v>29.601353</v>
      </c>
      <c r="AD33">
        <v>37.155045000000001</v>
      </c>
      <c r="AE33">
        <v>50.334015999999998</v>
      </c>
      <c r="AF33">
        <v>8.1749489999999998</v>
      </c>
      <c r="AG33">
        <v>40.559604999999998</v>
      </c>
      <c r="AH33">
        <v>154.92911000000001</v>
      </c>
      <c r="AI33">
        <v>15.559312</v>
      </c>
      <c r="AJ33">
        <v>0</v>
      </c>
      <c r="AK33">
        <v>53.835344999999997</v>
      </c>
      <c r="AL33">
        <v>74.815719000000001</v>
      </c>
      <c r="AM33">
        <v>10.729234</v>
      </c>
      <c r="AN33">
        <v>1.0539419999999999</v>
      </c>
      <c r="AO33">
        <v>18.502302</v>
      </c>
      <c r="AP33">
        <v>8.0617169999999998</v>
      </c>
      <c r="AQ33">
        <v>0</v>
      </c>
      <c r="AR33">
        <v>45.962389999999999</v>
      </c>
      <c r="AS33">
        <v>32.796320000000001</v>
      </c>
      <c r="AT33">
        <v>19.363990999999999</v>
      </c>
      <c r="AU33">
        <v>0</v>
      </c>
      <c r="AV33">
        <v>0</v>
      </c>
      <c r="AW33">
        <v>0</v>
      </c>
      <c r="AX33">
        <v>3.9890000000000002E-2</v>
      </c>
      <c r="AY33">
        <v>2.114992</v>
      </c>
      <c r="AZ33">
        <v>2.3518729999999999</v>
      </c>
      <c r="BA33">
        <v>1.710502</v>
      </c>
      <c r="BB33">
        <v>1.348441</v>
      </c>
      <c r="BC33">
        <v>14.52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2521.342744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364.37130500000001</v>
      </c>
      <c r="L34">
        <v>344.96061900000001</v>
      </c>
      <c r="M34">
        <v>86.427923000000007</v>
      </c>
      <c r="N34">
        <v>115.787038</v>
      </c>
      <c r="O34">
        <v>121.310901</v>
      </c>
      <c r="P34">
        <v>137.48439999999999</v>
      </c>
      <c r="Q34">
        <v>10.545795</v>
      </c>
      <c r="R34">
        <v>20.022924</v>
      </c>
      <c r="S34">
        <v>13.641365</v>
      </c>
      <c r="T34">
        <v>0.35892400000000002</v>
      </c>
      <c r="U34">
        <v>405.45311400000003</v>
      </c>
      <c r="V34">
        <v>14.973697</v>
      </c>
      <c r="W34">
        <v>17.127458000000001</v>
      </c>
      <c r="X34">
        <v>142.82450700000001</v>
      </c>
      <c r="Y34">
        <v>0</v>
      </c>
      <c r="Z34">
        <v>19.036166999999999</v>
      </c>
      <c r="AA34">
        <v>40.807771000000002</v>
      </c>
      <c r="AB34">
        <v>40.533273999999999</v>
      </c>
      <c r="AC34">
        <v>29.601353</v>
      </c>
      <c r="AD34">
        <v>37.069087000000003</v>
      </c>
      <c r="AE34">
        <v>50.334015999999998</v>
      </c>
      <c r="AF34">
        <v>8.1749489999999998</v>
      </c>
      <c r="AG34">
        <v>40.559604999999998</v>
      </c>
      <c r="AH34">
        <v>154.92911000000001</v>
      </c>
      <c r="AI34">
        <v>15.559312</v>
      </c>
      <c r="AJ34">
        <v>0</v>
      </c>
      <c r="AK34">
        <v>53.835344999999997</v>
      </c>
      <c r="AL34">
        <v>74.815719000000001</v>
      </c>
      <c r="AM34">
        <v>10.729234</v>
      </c>
      <c r="AN34">
        <v>1.0539419999999999</v>
      </c>
      <c r="AO34">
        <v>18.502302</v>
      </c>
      <c r="AP34">
        <v>8.0617169999999998</v>
      </c>
      <c r="AQ34">
        <v>0</v>
      </c>
      <c r="AR34">
        <v>45.962389999999999</v>
      </c>
      <c r="AS34">
        <v>32.796320000000001</v>
      </c>
      <c r="AT34">
        <v>19.363990999999999</v>
      </c>
      <c r="AU34">
        <v>0</v>
      </c>
      <c r="AV34">
        <v>0</v>
      </c>
      <c r="AW34">
        <v>0</v>
      </c>
      <c r="AX34">
        <v>3.9890000000000002E-2</v>
      </c>
      <c r="AY34">
        <v>2.114992</v>
      </c>
      <c r="AZ34">
        <v>2.3518729999999999</v>
      </c>
      <c r="BA34">
        <v>1.710502</v>
      </c>
      <c r="BB34">
        <v>1.348441</v>
      </c>
      <c r="BC34">
        <v>14.52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2519.1012719999999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364.37130500000001</v>
      </c>
      <c r="L35">
        <v>344.96061900000001</v>
      </c>
      <c r="M35">
        <v>86.427923000000007</v>
      </c>
      <c r="N35">
        <v>115.787038</v>
      </c>
      <c r="O35">
        <v>121.310901</v>
      </c>
      <c r="P35">
        <v>137.48439999999999</v>
      </c>
      <c r="Q35">
        <v>10.545795</v>
      </c>
      <c r="R35">
        <v>19.237857999999999</v>
      </c>
      <c r="S35">
        <v>13.651847</v>
      </c>
      <c r="T35">
        <v>0.35892400000000002</v>
      </c>
      <c r="U35">
        <v>405.45311400000003</v>
      </c>
      <c r="V35">
        <v>8.8152670000000004</v>
      </c>
      <c r="W35">
        <v>17.127458000000001</v>
      </c>
      <c r="X35">
        <v>91.773548000000005</v>
      </c>
      <c r="Y35">
        <v>0</v>
      </c>
      <c r="Z35">
        <v>12.690778</v>
      </c>
      <c r="AA35">
        <v>40.807771000000002</v>
      </c>
      <c r="AB35">
        <v>40.533273999999999</v>
      </c>
      <c r="AC35">
        <v>29.601353</v>
      </c>
      <c r="AD35">
        <v>37.069087000000003</v>
      </c>
      <c r="AE35">
        <v>50.334015999999998</v>
      </c>
      <c r="AF35">
        <v>8.1749489999999998</v>
      </c>
      <c r="AG35">
        <v>40.559604999999998</v>
      </c>
      <c r="AH35">
        <v>154.92911000000001</v>
      </c>
      <c r="AI35">
        <v>15.559312</v>
      </c>
      <c r="AJ35">
        <v>0</v>
      </c>
      <c r="AK35">
        <v>53.835344999999997</v>
      </c>
      <c r="AL35">
        <v>74.815719000000001</v>
      </c>
      <c r="AM35">
        <v>10.729234</v>
      </c>
      <c r="AN35">
        <v>1.0539419999999999</v>
      </c>
      <c r="AO35">
        <v>18.502302</v>
      </c>
      <c r="AP35">
        <v>8.0617169999999998</v>
      </c>
      <c r="AQ35">
        <v>0</v>
      </c>
      <c r="AR35">
        <v>45.962389999999999</v>
      </c>
      <c r="AS35">
        <v>32.796320000000001</v>
      </c>
      <c r="AT35">
        <v>19.363990999999999</v>
      </c>
      <c r="AU35">
        <v>0</v>
      </c>
      <c r="AV35">
        <v>0</v>
      </c>
      <c r="AW35">
        <v>0</v>
      </c>
      <c r="AX35">
        <v>3.9890000000000002E-2</v>
      </c>
      <c r="AY35">
        <v>2.114992</v>
      </c>
      <c r="AZ35">
        <v>2.3518729999999999</v>
      </c>
      <c r="BA35">
        <v>1.710502</v>
      </c>
      <c r="BB35">
        <v>1.348441</v>
      </c>
      <c r="BC35">
        <v>15.49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2455.7419099999993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364.37130500000001</v>
      </c>
      <c r="L36">
        <v>344.96061900000001</v>
      </c>
      <c r="M36">
        <v>86.427923000000007</v>
      </c>
      <c r="N36">
        <v>115.787038</v>
      </c>
      <c r="O36">
        <v>121.310901</v>
      </c>
      <c r="P36">
        <v>137.48439999999999</v>
      </c>
      <c r="Q36">
        <v>10.545795</v>
      </c>
      <c r="R36">
        <v>19.237857999999999</v>
      </c>
      <c r="S36">
        <v>13.651847</v>
      </c>
      <c r="T36">
        <v>0.35892400000000002</v>
      </c>
      <c r="U36">
        <v>405.45311400000003</v>
      </c>
      <c r="V36">
        <v>8.8152670000000004</v>
      </c>
      <c r="W36">
        <v>17.127458000000001</v>
      </c>
      <c r="X36">
        <v>91.773548000000005</v>
      </c>
      <c r="Y36">
        <v>0</v>
      </c>
      <c r="Z36">
        <v>12.690778</v>
      </c>
      <c r="AA36">
        <v>40.807771000000002</v>
      </c>
      <c r="AB36">
        <v>40.533273999999999</v>
      </c>
      <c r="AC36">
        <v>29.601353</v>
      </c>
      <c r="AD36">
        <v>37.069087000000003</v>
      </c>
      <c r="AE36">
        <v>50.334015999999998</v>
      </c>
      <c r="AF36">
        <v>8.1749489999999998</v>
      </c>
      <c r="AG36">
        <v>40.559604999999998</v>
      </c>
      <c r="AH36">
        <v>154.92911000000001</v>
      </c>
      <c r="AI36">
        <v>15.559312</v>
      </c>
      <c r="AJ36">
        <v>0</v>
      </c>
      <c r="AK36">
        <v>53.835344999999997</v>
      </c>
      <c r="AL36">
        <v>74.815719000000001</v>
      </c>
      <c r="AM36">
        <v>10.729234</v>
      </c>
      <c r="AN36">
        <v>1.0539419999999999</v>
      </c>
      <c r="AO36">
        <v>18.502302</v>
      </c>
      <c r="AP36">
        <v>8.0617169999999998</v>
      </c>
      <c r="AQ36">
        <v>0</v>
      </c>
      <c r="AR36">
        <v>45.962389999999999</v>
      </c>
      <c r="AS36">
        <v>32.796320000000001</v>
      </c>
      <c r="AT36">
        <v>19.363990999999999</v>
      </c>
      <c r="AU36">
        <v>0</v>
      </c>
      <c r="AV36">
        <v>0</v>
      </c>
      <c r="AW36">
        <v>0</v>
      </c>
      <c r="AX36">
        <v>3.9890000000000002E-2</v>
      </c>
      <c r="AY36">
        <v>2.114992</v>
      </c>
      <c r="AZ36">
        <v>2.3518729999999999</v>
      </c>
      <c r="BA36">
        <v>1.710502</v>
      </c>
      <c r="BB36">
        <v>1.348441</v>
      </c>
      <c r="BC36">
        <v>28.08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2468.3319099999994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364.49271900000002</v>
      </c>
      <c r="L37">
        <v>344.96061900000001</v>
      </c>
      <c r="M37">
        <v>86.427923000000007</v>
      </c>
      <c r="N37">
        <v>115.787038</v>
      </c>
      <c r="O37">
        <v>121.310901</v>
      </c>
      <c r="P37">
        <v>137.48439999999999</v>
      </c>
      <c r="Q37">
        <v>10.549619</v>
      </c>
      <c r="R37">
        <v>19.748408000000001</v>
      </c>
      <c r="S37">
        <v>13.859925</v>
      </c>
      <c r="T37">
        <v>0.35985200000000001</v>
      </c>
      <c r="U37">
        <v>405.45311400000003</v>
      </c>
      <c r="V37">
        <v>8.8152670000000004</v>
      </c>
      <c r="W37">
        <v>17.127458000000001</v>
      </c>
      <c r="X37">
        <v>91.773548000000005</v>
      </c>
      <c r="Y37">
        <v>0</v>
      </c>
      <c r="Z37">
        <v>12.690778</v>
      </c>
      <c r="AA37">
        <v>40.807771000000002</v>
      </c>
      <c r="AB37">
        <v>40.533273999999999</v>
      </c>
      <c r="AC37">
        <v>29.601353</v>
      </c>
      <c r="AD37">
        <v>37.069087000000003</v>
      </c>
      <c r="AE37">
        <v>50.334015999999998</v>
      </c>
      <c r="AF37">
        <v>8.1749489999999998</v>
      </c>
      <c r="AG37">
        <v>40.559604999999998</v>
      </c>
      <c r="AH37">
        <v>154.92911000000001</v>
      </c>
      <c r="AI37">
        <v>16.207616999999999</v>
      </c>
      <c r="AJ37">
        <v>0</v>
      </c>
      <c r="AK37">
        <v>53.835344999999997</v>
      </c>
      <c r="AL37">
        <v>74.815719000000001</v>
      </c>
      <c r="AM37">
        <v>10.729234</v>
      </c>
      <c r="AN37">
        <v>1.0539419999999999</v>
      </c>
      <c r="AO37">
        <v>18.502302</v>
      </c>
      <c r="AP37">
        <v>11.78251</v>
      </c>
      <c r="AQ37">
        <v>0</v>
      </c>
      <c r="AR37">
        <v>45.962389999999999</v>
      </c>
      <c r="AS37">
        <v>32.796320000000001</v>
      </c>
      <c r="AT37">
        <v>19.363990999999999</v>
      </c>
      <c r="AU37">
        <v>0</v>
      </c>
      <c r="AV37">
        <v>0</v>
      </c>
      <c r="AW37">
        <v>0</v>
      </c>
      <c r="AX37">
        <v>3.9890000000000002E-2</v>
      </c>
      <c r="AY37">
        <v>2.114992</v>
      </c>
      <c r="AZ37">
        <v>2.5953750000000002</v>
      </c>
      <c r="BA37">
        <v>1.710502</v>
      </c>
      <c r="BB37">
        <v>1.348441</v>
      </c>
      <c r="BC37">
        <v>41.63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2487.3393039999996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364.48581899999999</v>
      </c>
      <c r="L38">
        <v>344.96061900000001</v>
      </c>
      <c r="M38">
        <v>86.427923000000007</v>
      </c>
      <c r="N38">
        <v>115.787038</v>
      </c>
      <c r="O38">
        <v>121.310901</v>
      </c>
      <c r="P38">
        <v>137.48439999999999</v>
      </c>
      <c r="Q38">
        <v>10.549619</v>
      </c>
      <c r="R38">
        <v>19.748408000000001</v>
      </c>
      <c r="S38">
        <v>13.859925</v>
      </c>
      <c r="T38">
        <v>0.35985200000000001</v>
      </c>
      <c r="U38">
        <v>405.45311400000003</v>
      </c>
      <c r="V38">
        <v>8.8152670000000004</v>
      </c>
      <c r="W38">
        <v>17.127458000000001</v>
      </c>
      <c r="X38">
        <v>91.773548000000005</v>
      </c>
      <c r="Y38">
        <v>0</v>
      </c>
      <c r="Z38">
        <v>12.690778</v>
      </c>
      <c r="AA38">
        <v>40.807771000000002</v>
      </c>
      <c r="AB38">
        <v>40.533273999999999</v>
      </c>
      <c r="AC38">
        <v>29.601353</v>
      </c>
      <c r="AD38">
        <v>37.069087000000003</v>
      </c>
      <c r="AE38">
        <v>50.334015999999998</v>
      </c>
      <c r="AF38">
        <v>8.1749489999999998</v>
      </c>
      <c r="AG38">
        <v>40.559604999999998</v>
      </c>
      <c r="AH38">
        <v>154.92911000000001</v>
      </c>
      <c r="AI38">
        <v>16.207616999999999</v>
      </c>
      <c r="AJ38">
        <v>0</v>
      </c>
      <c r="AK38">
        <v>53.835344999999997</v>
      </c>
      <c r="AL38">
        <v>74.815719000000001</v>
      </c>
      <c r="AM38">
        <v>10.729234</v>
      </c>
      <c r="AN38">
        <v>1.0539419999999999</v>
      </c>
      <c r="AO38">
        <v>18.502302</v>
      </c>
      <c r="AP38">
        <v>11.78251</v>
      </c>
      <c r="AQ38">
        <v>0</v>
      </c>
      <c r="AR38">
        <v>45.962389999999999</v>
      </c>
      <c r="AS38">
        <v>32.796320000000001</v>
      </c>
      <c r="AT38">
        <v>19.363990999999999</v>
      </c>
      <c r="AU38">
        <v>0</v>
      </c>
      <c r="AV38">
        <v>0</v>
      </c>
      <c r="AW38">
        <v>0</v>
      </c>
      <c r="AX38">
        <v>3.9890000000000002E-2</v>
      </c>
      <c r="AY38">
        <v>2.114992</v>
      </c>
      <c r="AZ38">
        <v>2.5953750000000002</v>
      </c>
      <c r="BA38">
        <v>1.710502</v>
      </c>
      <c r="BB38">
        <v>1.348441</v>
      </c>
      <c r="BC38">
        <v>57.12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2502.8224039999991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364.50652000000002</v>
      </c>
      <c r="L39">
        <v>344.96061900000001</v>
      </c>
      <c r="M39">
        <v>86.427923000000007</v>
      </c>
      <c r="N39">
        <v>115.787038</v>
      </c>
      <c r="O39">
        <v>121.310901</v>
      </c>
      <c r="P39">
        <v>137.48439999999999</v>
      </c>
      <c r="Q39">
        <v>11.013515</v>
      </c>
      <c r="R39">
        <v>22.143944000000001</v>
      </c>
      <c r="S39">
        <v>13.859925</v>
      </c>
      <c r="T39">
        <v>0.38875700000000002</v>
      </c>
      <c r="U39">
        <v>405.45311400000003</v>
      </c>
      <c r="V39">
        <v>8.8152670000000004</v>
      </c>
      <c r="W39">
        <v>17.127458000000001</v>
      </c>
      <c r="X39">
        <v>91.773548000000005</v>
      </c>
      <c r="Y39">
        <v>0</v>
      </c>
      <c r="Z39">
        <v>12.690778</v>
      </c>
      <c r="AA39">
        <v>40.807771000000002</v>
      </c>
      <c r="AB39">
        <v>40.533273999999999</v>
      </c>
      <c r="AC39">
        <v>29.601353</v>
      </c>
      <c r="AD39">
        <v>37.069087000000003</v>
      </c>
      <c r="AE39">
        <v>50.334015999999998</v>
      </c>
      <c r="AF39">
        <v>8.1749489999999998</v>
      </c>
      <c r="AG39">
        <v>40.559604999999998</v>
      </c>
      <c r="AH39">
        <v>154.92911000000001</v>
      </c>
      <c r="AI39">
        <v>16.207616999999999</v>
      </c>
      <c r="AJ39">
        <v>0</v>
      </c>
      <c r="AK39">
        <v>53.835344999999997</v>
      </c>
      <c r="AL39">
        <v>74.815719000000001</v>
      </c>
      <c r="AM39">
        <v>10.729234</v>
      </c>
      <c r="AN39">
        <v>0</v>
      </c>
      <c r="AO39">
        <v>18.502302</v>
      </c>
      <c r="AP39">
        <v>11.78251</v>
      </c>
      <c r="AQ39">
        <v>0</v>
      </c>
      <c r="AR39">
        <v>45.962389999999999</v>
      </c>
      <c r="AS39">
        <v>32.796320000000001</v>
      </c>
      <c r="AT39">
        <v>19.363990999999999</v>
      </c>
      <c r="AU39">
        <v>0</v>
      </c>
      <c r="AV39">
        <v>0</v>
      </c>
      <c r="AW39">
        <v>0</v>
      </c>
      <c r="AX39">
        <v>3.9890000000000002E-2</v>
      </c>
      <c r="AY39">
        <v>2.114992</v>
      </c>
      <c r="AZ39">
        <v>2.5953750000000002</v>
      </c>
      <c r="BA39">
        <v>1.710502</v>
      </c>
      <c r="BB39">
        <v>1.348441</v>
      </c>
      <c r="BC39">
        <v>47.62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2495.1774999999993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364.48581899999999</v>
      </c>
      <c r="L40">
        <v>344.96061900000001</v>
      </c>
      <c r="M40">
        <v>86.427923000000007</v>
      </c>
      <c r="N40">
        <v>115.787038</v>
      </c>
      <c r="O40">
        <v>121.310901</v>
      </c>
      <c r="P40">
        <v>137.48439999999999</v>
      </c>
      <c r="Q40">
        <v>11.013515</v>
      </c>
      <c r="R40">
        <v>22.143944000000001</v>
      </c>
      <c r="S40">
        <v>13.859925</v>
      </c>
      <c r="T40">
        <v>0.38875700000000002</v>
      </c>
      <c r="U40">
        <v>405.45311400000003</v>
      </c>
      <c r="V40">
        <v>8.8152670000000004</v>
      </c>
      <c r="W40">
        <v>17.127458000000001</v>
      </c>
      <c r="X40">
        <v>91.773548000000005</v>
      </c>
      <c r="Y40">
        <v>0</v>
      </c>
      <c r="Z40">
        <v>12.690778</v>
      </c>
      <c r="AA40">
        <v>40.807771000000002</v>
      </c>
      <c r="AB40">
        <v>40.533273999999999</v>
      </c>
      <c r="AC40">
        <v>29.601353</v>
      </c>
      <c r="AD40">
        <v>37.069087000000003</v>
      </c>
      <c r="AE40">
        <v>50.334015999999998</v>
      </c>
      <c r="AF40">
        <v>8.1749489999999998</v>
      </c>
      <c r="AG40">
        <v>40.559604999999998</v>
      </c>
      <c r="AH40">
        <v>154.92911000000001</v>
      </c>
      <c r="AI40">
        <v>16.207616999999999</v>
      </c>
      <c r="AJ40">
        <v>0</v>
      </c>
      <c r="AK40">
        <v>53.835344999999997</v>
      </c>
      <c r="AL40">
        <v>74.815719000000001</v>
      </c>
      <c r="AM40">
        <v>10.729234</v>
      </c>
      <c r="AN40">
        <v>0</v>
      </c>
      <c r="AO40">
        <v>18.502302</v>
      </c>
      <c r="AP40">
        <v>11.78251</v>
      </c>
      <c r="AQ40">
        <v>0</v>
      </c>
      <c r="AR40">
        <v>45.962389999999999</v>
      </c>
      <c r="AS40">
        <v>32.796320000000001</v>
      </c>
      <c r="AT40">
        <v>17.362511000000001</v>
      </c>
      <c r="AU40">
        <v>0</v>
      </c>
      <c r="AV40">
        <v>0</v>
      </c>
      <c r="AW40">
        <v>0</v>
      </c>
      <c r="AX40">
        <v>3.9890000000000002E-2</v>
      </c>
      <c r="AY40">
        <v>2.114992</v>
      </c>
      <c r="AZ40">
        <v>2.5953750000000002</v>
      </c>
      <c r="BA40">
        <v>1.710502</v>
      </c>
      <c r="BB40">
        <v>1.348441</v>
      </c>
      <c r="BC40">
        <v>63.9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2509.4353189999993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364.90645599999999</v>
      </c>
      <c r="L41">
        <v>344.96061900000001</v>
      </c>
      <c r="M41">
        <v>86.427923000000007</v>
      </c>
      <c r="N41">
        <v>115.787038</v>
      </c>
      <c r="O41">
        <v>121.310901</v>
      </c>
      <c r="P41">
        <v>137.48439999999999</v>
      </c>
      <c r="Q41">
        <v>11.606517999999999</v>
      </c>
      <c r="R41">
        <v>22.143944000000001</v>
      </c>
      <c r="S41">
        <v>13.859925</v>
      </c>
      <c r="T41">
        <v>0.38875700000000002</v>
      </c>
      <c r="U41">
        <v>405.45311400000003</v>
      </c>
      <c r="V41">
        <v>8.8152670000000004</v>
      </c>
      <c r="W41">
        <v>17.127458000000001</v>
      </c>
      <c r="X41">
        <v>91.773548000000005</v>
      </c>
      <c r="Y41">
        <v>0</v>
      </c>
      <c r="Z41">
        <v>12.690778</v>
      </c>
      <c r="AA41">
        <v>40.807771000000002</v>
      </c>
      <c r="AB41">
        <v>40.533273999999999</v>
      </c>
      <c r="AC41">
        <v>29.601353</v>
      </c>
      <c r="AD41">
        <v>37.069087000000003</v>
      </c>
      <c r="AE41">
        <v>50.334015999999998</v>
      </c>
      <c r="AF41">
        <v>8.1749489999999998</v>
      </c>
      <c r="AG41">
        <v>40.559604999999998</v>
      </c>
      <c r="AH41">
        <v>154.92911000000001</v>
      </c>
      <c r="AI41">
        <v>16.207616999999999</v>
      </c>
      <c r="AJ41">
        <v>0</v>
      </c>
      <c r="AK41">
        <v>53.835344999999997</v>
      </c>
      <c r="AL41">
        <v>74.815719000000001</v>
      </c>
      <c r="AM41">
        <v>10.729234</v>
      </c>
      <c r="AN41">
        <v>1.0539419999999999</v>
      </c>
      <c r="AO41">
        <v>18.502302</v>
      </c>
      <c r="AP41">
        <v>6.2013210000000001</v>
      </c>
      <c r="AQ41">
        <v>0</v>
      </c>
      <c r="AR41">
        <v>45.962389999999999</v>
      </c>
      <c r="AS41">
        <v>32.796320000000001</v>
      </c>
      <c r="AT41">
        <v>19.363990999999999</v>
      </c>
      <c r="AU41">
        <v>0</v>
      </c>
      <c r="AV41">
        <v>0</v>
      </c>
      <c r="AW41">
        <v>0</v>
      </c>
      <c r="AX41">
        <v>3.9890000000000002E-2</v>
      </c>
      <c r="AY41">
        <v>2.114992</v>
      </c>
      <c r="AZ41">
        <v>2.5953750000000002</v>
      </c>
      <c r="BA41">
        <v>1.710502</v>
      </c>
      <c r="BB41">
        <v>1.348441</v>
      </c>
      <c r="BC41">
        <v>71.650000000000006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2515.6731919999997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364.886256</v>
      </c>
      <c r="L42">
        <v>344.96061900000001</v>
      </c>
      <c r="M42">
        <v>86.427923000000007</v>
      </c>
      <c r="N42">
        <v>115.787038</v>
      </c>
      <c r="O42">
        <v>121.310901</v>
      </c>
      <c r="P42">
        <v>137.48439999999999</v>
      </c>
      <c r="Q42">
        <v>11.606517999999999</v>
      </c>
      <c r="R42">
        <v>22.143944000000001</v>
      </c>
      <c r="S42">
        <v>13.859925</v>
      </c>
      <c r="T42">
        <v>0.38875700000000002</v>
      </c>
      <c r="U42">
        <v>405.45311400000003</v>
      </c>
      <c r="V42">
        <v>14.973697</v>
      </c>
      <c r="W42">
        <v>17.127458000000001</v>
      </c>
      <c r="X42">
        <v>123.970748</v>
      </c>
      <c r="Y42">
        <v>0</v>
      </c>
      <c r="Z42">
        <v>12.690778</v>
      </c>
      <c r="AA42">
        <v>40.807771000000002</v>
      </c>
      <c r="AB42">
        <v>40.533273999999999</v>
      </c>
      <c r="AC42">
        <v>29.601353</v>
      </c>
      <c r="AD42">
        <v>37.069087000000003</v>
      </c>
      <c r="AE42">
        <v>50.334015999999998</v>
      </c>
      <c r="AF42">
        <v>8.1749489999999998</v>
      </c>
      <c r="AG42">
        <v>40.559604999999998</v>
      </c>
      <c r="AH42">
        <v>154.92911000000001</v>
      </c>
      <c r="AI42">
        <v>16.207616999999999</v>
      </c>
      <c r="AJ42">
        <v>0</v>
      </c>
      <c r="AK42">
        <v>53.835344999999997</v>
      </c>
      <c r="AL42">
        <v>74.815719000000001</v>
      </c>
      <c r="AM42">
        <v>5.364617</v>
      </c>
      <c r="AN42">
        <v>1.0539419999999999</v>
      </c>
      <c r="AO42">
        <v>18.502302</v>
      </c>
      <c r="AP42">
        <v>6.2013210000000001</v>
      </c>
      <c r="AQ42">
        <v>0</v>
      </c>
      <c r="AR42">
        <v>45.962389999999999</v>
      </c>
      <c r="AS42">
        <v>32.796320000000001</v>
      </c>
      <c r="AT42">
        <v>19.363990999999999</v>
      </c>
      <c r="AU42">
        <v>0</v>
      </c>
      <c r="AV42">
        <v>0</v>
      </c>
      <c r="AW42">
        <v>0</v>
      </c>
      <c r="AX42">
        <v>3.9890000000000002E-2</v>
      </c>
      <c r="AY42">
        <v>2.114992</v>
      </c>
      <c r="AZ42">
        <v>2.5953750000000002</v>
      </c>
      <c r="BA42">
        <v>1.710502</v>
      </c>
      <c r="BB42">
        <v>1.348441</v>
      </c>
      <c r="BC42">
        <v>81.33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2558.3240049999995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364.90645599999999</v>
      </c>
      <c r="L43">
        <v>344.96061900000001</v>
      </c>
      <c r="M43">
        <v>86.427923000000007</v>
      </c>
      <c r="N43">
        <v>115.787038</v>
      </c>
      <c r="O43">
        <v>121.310901</v>
      </c>
      <c r="P43">
        <v>137.48439999999999</v>
      </c>
      <c r="Q43">
        <v>11.606517999999999</v>
      </c>
      <c r="R43">
        <v>22.143944000000001</v>
      </c>
      <c r="S43">
        <v>13.859925</v>
      </c>
      <c r="T43">
        <v>0.38875700000000002</v>
      </c>
      <c r="U43">
        <v>405.45311400000003</v>
      </c>
      <c r="V43">
        <v>14.973697</v>
      </c>
      <c r="W43">
        <v>17.127458000000001</v>
      </c>
      <c r="X43">
        <v>123.970748</v>
      </c>
      <c r="Y43">
        <v>0</v>
      </c>
      <c r="Z43">
        <v>12.690778</v>
      </c>
      <c r="AA43">
        <v>40.807771000000002</v>
      </c>
      <c r="AB43">
        <v>40.533273999999999</v>
      </c>
      <c r="AC43">
        <v>29.601353</v>
      </c>
      <c r="AD43">
        <v>37.069087000000003</v>
      </c>
      <c r="AE43">
        <v>50.334015999999998</v>
      </c>
      <c r="AF43">
        <v>8.1749489999999998</v>
      </c>
      <c r="AG43">
        <v>40.559604999999998</v>
      </c>
      <c r="AH43">
        <v>154.92911000000001</v>
      </c>
      <c r="AI43">
        <v>16.207616999999999</v>
      </c>
      <c r="AJ43">
        <v>0</v>
      </c>
      <c r="AK43">
        <v>53.835344999999997</v>
      </c>
      <c r="AL43">
        <v>74.815719000000001</v>
      </c>
      <c r="AM43">
        <v>5.364617</v>
      </c>
      <c r="AN43">
        <v>1.0539419999999999</v>
      </c>
      <c r="AO43">
        <v>18.502302</v>
      </c>
      <c r="AP43">
        <v>6.2013210000000001</v>
      </c>
      <c r="AQ43">
        <v>0</v>
      </c>
      <c r="AR43">
        <v>45.962389999999999</v>
      </c>
      <c r="AS43">
        <v>32.796320000000001</v>
      </c>
      <c r="AT43">
        <v>18.575600999999999</v>
      </c>
      <c r="AU43">
        <v>0</v>
      </c>
      <c r="AV43">
        <v>0</v>
      </c>
      <c r="AW43">
        <v>0</v>
      </c>
      <c r="AX43">
        <v>3.9890000000000002E-2</v>
      </c>
      <c r="AY43">
        <v>2.114992</v>
      </c>
      <c r="AZ43">
        <v>2.5953750000000002</v>
      </c>
      <c r="BA43">
        <v>1.710502</v>
      </c>
      <c r="BB43">
        <v>1.348441</v>
      </c>
      <c r="BC43">
        <v>90.04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2566.2658149999997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364.886256</v>
      </c>
      <c r="L44">
        <v>344.96061900000001</v>
      </c>
      <c r="M44">
        <v>86.427923000000007</v>
      </c>
      <c r="N44">
        <v>115.787038</v>
      </c>
      <c r="O44">
        <v>121.310901</v>
      </c>
      <c r="P44">
        <v>137.48439999999999</v>
      </c>
      <c r="Q44">
        <v>11.606517999999999</v>
      </c>
      <c r="R44">
        <v>22.143944000000001</v>
      </c>
      <c r="S44">
        <v>13.859925</v>
      </c>
      <c r="T44">
        <v>0.38875700000000002</v>
      </c>
      <c r="U44">
        <v>405.45311400000003</v>
      </c>
      <c r="V44">
        <v>14.973697</v>
      </c>
      <c r="W44">
        <v>17.127458000000001</v>
      </c>
      <c r="X44">
        <v>123.970748</v>
      </c>
      <c r="Y44">
        <v>0</v>
      </c>
      <c r="Z44">
        <v>12.690778</v>
      </c>
      <c r="AA44">
        <v>40.807771000000002</v>
      </c>
      <c r="AB44">
        <v>40.533273999999999</v>
      </c>
      <c r="AC44">
        <v>29.601353</v>
      </c>
      <c r="AD44">
        <v>37.069087000000003</v>
      </c>
      <c r="AE44">
        <v>50.334015999999998</v>
      </c>
      <c r="AF44">
        <v>8.1749489999999998</v>
      </c>
      <c r="AG44">
        <v>40.559604999999998</v>
      </c>
      <c r="AH44">
        <v>154.92911000000001</v>
      </c>
      <c r="AI44">
        <v>16.207616999999999</v>
      </c>
      <c r="AJ44">
        <v>0</v>
      </c>
      <c r="AK44">
        <v>53.835344999999997</v>
      </c>
      <c r="AL44">
        <v>74.815719000000001</v>
      </c>
      <c r="AM44">
        <v>5.364617</v>
      </c>
      <c r="AN44">
        <v>1.0539419999999999</v>
      </c>
      <c r="AO44">
        <v>18.502302</v>
      </c>
      <c r="AP44">
        <v>6.2013210000000001</v>
      </c>
      <c r="AQ44">
        <v>0</v>
      </c>
      <c r="AR44">
        <v>45.962389999999999</v>
      </c>
      <c r="AS44">
        <v>32.796320000000001</v>
      </c>
      <c r="AT44">
        <v>16.569513000000001</v>
      </c>
      <c r="AU44">
        <v>0</v>
      </c>
      <c r="AV44">
        <v>0</v>
      </c>
      <c r="AW44">
        <v>0</v>
      </c>
      <c r="AX44">
        <v>3.9890000000000002E-2</v>
      </c>
      <c r="AY44">
        <v>2.114992</v>
      </c>
      <c r="AZ44">
        <v>2.5953750000000002</v>
      </c>
      <c r="BA44">
        <v>1.710502</v>
      </c>
      <c r="BB44">
        <v>1.348441</v>
      </c>
      <c r="BC44">
        <v>93.92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2568.1195269999994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364.90645599999999</v>
      </c>
      <c r="L45">
        <v>344.96061900000001</v>
      </c>
      <c r="M45">
        <v>86.427923000000007</v>
      </c>
      <c r="N45">
        <v>115.787038</v>
      </c>
      <c r="O45">
        <v>121.310901</v>
      </c>
      <c r="P45">
        <v>137.48439999999999</v>
      </c>
      <c r="Q45">
        <v>11.606517999999999</v>
      </c>
      <c r="R45">
        <v>22.143944000000001</v>
      </c>
      <c r="S45">
        <v>13.859925</v>
      </c>
      <c r="T45">
        <v>0.38875700000000002</v>
      </c>
      <c r="U45">
        <v>405.45311400000003</v>
      </c>
      <c r="V45">
        <v>14.973697</v>
      </c>
      <c r="W45">
        <v>17.127458000000001</v>
      </c>
      <c r="X45">
        <v>142.82450700000001</v>
      </c>
      <c r="Y45">
        <v>0</v>
      </c>
      <c r="Z45">
        <v>12.690778</v>
      </c>
      <c r="AA45">
        <v>40.807771000000002</v>
      </c>
      <c r="AB45">
        <v>40.533273999999999</v>
      </c>
      <c r="AC45">
        <v>29.601353</v>
      </c>
      <c r="AD45">
        <v>37.069087000000003</v>
      </c>
      <c r="AE45">
        <v>50.334015999999998</v>
      </c>
      <c r="AF45">
        <v>8.1749489999999998</v>
      </c>
      <c r="AG45">
        <v>40.559604999999998</v>
      </c>
      <c r="AH45">
        <v>154.92911000000001</v>
      </c>
      <c r="AI45">
        <v>16.207616999999999</v>
      </c>
      <c r="AJ45">
        <v>0</v>
      </c>
      <c r="AK45">
        <v>53.835344999999997</v>
      </c>
      <c r="AL45">
        <v>74.815719000000001</v>
      </c>
      <c r="AM45">
        <v>5.364617</v>
      </c>
      <c r="AN45">
        <v>1.0539419999999999</v>
      </c>
      <c r="AO45">
        <v>18.502302</v>
      </c>
      <c r="AP45">
        <v>11.78251</v>
      </c>
      <c r="AQ45">
        <v>0</v>
      </c>
      <c r="AR45">
        <v>45.962389999999999</v>
      </c>
      <c r="AS45">
        <v>32.796320000000001</v>
      </c>
      <c r="AT45">
        <v>14.708678000000001</v>
      </c>
      <c r="AU45">
        <v>0</v>
      </c>
      <c r="AV45">
        <v>0</v>
      </c>
      <c r="AW45">
        <v>0</v>
      </c>
      <c r="AX45">
        <v>3.9890000000000002E-2</v>
      </c>
      <c r="AY45">
        <v>2.114992</v>
      </c>
      <c r="AZ45">
        <v>2.5953750000000002</v>
      </c>
      <c r="BA45">
        <v>1.710502</v>
      </c>
      <c r="BB45">
        <v>1.348441</v>
      </c>
      <c r="BC45">
        <v>100.69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2597.4838399999999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364.879705</v>
      </c>
      <c r="L46">
        <v>344.96061900000001</v>
      </c>
      <c r="M46">
        <v>86.427923000000007</v>
      </c>
      <c r="N46">
        <v>115.787038</v>
      </c>
      <c r="O46">
        <v>121.310901</v>
      </c>
      <c r="P46">
        <v>137.48439999999999</v>
      </c>
      <c r="Q46">
        <v>11.606517999999999</v>
      </c>
      <c r="R46">
        <v>22.143944000000001</v>
      </c>
      <c r="S46">
        <v>13.859925</v>
      </c>
      <c r="T46">
        <v>0.38875700000000002</v>
      </c>
      <c r="U46">
        <v>405.45311400000003</v>
      </c>
      <c r="V46">
        <v>14.973697</v>
      </c>
      <c r="W46">
        <v>17.127458000000001</v>
      </c>
      <c r="X46">
        <v>142.82450700000001</v>
      </c>
      <c r="Y46">
        <v>0</v>
      </c>
      <c r="Z46">
        <v>12.690778</v>
      </c>
      <c r="AA46">
        <v>40.807771000000002</v>
      </c>
      <c r="AB46">
        <v>40.533273999999999</v>
      </c>
      <c r="AC46">
        <v>29.601353</v>
      </c>
      <c r="AD46">
        <v>37.069087000000003</v>
      </c>
      <c r="AE46">
        <v>50.334015999999998</v>
      </c>
      <c r="AF46">
        <v>8.1749489999999998</v>
      </c>
      <c r="AG46">
        <v>40.559604999999998</v>
      </c>
      <c r="AH46">
        <v>154.92911000000001</v>
      </c>
      <c r="AI46">
        <v>16.207616999999999</v>
      </c>
      <c r="AJ46">
        <v>0</v>
      </c>
      <c r="AK46">
        <v>53.835344999999997</v>
      </c>
      <c r="AL46">
        <v>74.815719000000001</v>
      </c>
      <c r="AM46">
        <v>5.364617</v>
      </c>
      <c r="AN46">
        <v>1.0539419999999999</v>
      </c>
      <c r="AO46">
        <v>18.502302</v>
      </c>
      <c r="AP46">
        <v>11.78251</v>
      </c>
      <c r="AQ46">
        <v>0</v>
      </c>
      <c r="AR46">
        <v>50.237962000000003</v>
      </c>
      <c r="AS46">
        <v>32.796320000000001</v>
      </c>
      <c r="AT46">
        <v>14.987921</v>
      </c>
      <c r="AU46">
        <v>0</v>
      </c>
      <c r="AV46">
        <v>0</v>
      </c>
      <c r="AW46">
        <v>0</v>
      </c>
      <c r="AX46">
        <v>3.9890000000000002E-2</v>
      </c>
      <c r="AY46">
        <v>2.114992</v>
      </c>
      <c r="AZ46">
        <v>2.5953750000000002</v>
      </c>
      <c r="BA46">
        <v>1.710502</v>
      </c>
      <c r="BB46">
        <v>1.348441</v>
      </c>
      <c r="BC46">
        <v>113.28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2614.6019039999996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364.89990599999999</v>
      </c>
      <c r="L47">
        <v>344.96061900000001</v>
      </c>
      <c r="M47">
        <v>86.427923000000007</v>
      </c>
      <c r="N47">
        <v>115.787038</v>
      </c>
      <c r="O47">
        <v>121.310901</v>
      </c>
      <c r="P47">
        <v>137.48439999999999</v>
      </c>
      <c r="Q47">
        <v>11.606517999999999</v>
      </c>
      <c r="R47">
        <v>19.496554</v>
      </c>
      <c r="S47">
        <v>13.859925</v>
      </c>
      <c r="T47">
        <v>0.38875700000000002</v>
      </c>
      <c r="U47">
        <v>405.45311400000003</v>
      </c>
      <c r="V47">
        <v>14.973697</v>
      </c>
      <c r="W47">
        <v>17.127458000000001</v>
      </c>
      <c r="X47">
        <v>142.82450700000001</v>
      </c>
      <c r="Y47">
        <v>0</v>
      </c>
      <c r="Z47">
        <v>12.690778</v>
      </c>
      <c r="AA47">
        <v>40.807771000000002</v>
      </c>
      <c r="AB47">
        <v>40.533273999999999</v>
      </c>
      <c r="AC47">
        <v>29.601353</v>
      </c>
      <c r="AD47">
        <v>37.069087000000003</v>
      </c>
      <c r="AE47">
        <v>50.334015999999998</v>
      </c>
      <c r="AF47">
        <v>8.1749489999999998</v>
      </c>
      <c r="AG47">
        <v>40.559604999999998</v>
      </c>
      <c r="AH47">
        <v>154.92911000000001</v>
      </c>
      <c r="AI47">
        <v>16.207616999999999</v>
      </c>
      <c r="AJ47">
        <v>0</v>
      </c>
      <c r="AK47">
        <v>53.835344999999997</v>
      </c>
      <c r="AL47">
        <v>74.815719000000001</v>
      </c>
      <c r="AM47">
        <v>5.364617</v>
      </c>
      <c r="AN47">
        <v>1.0539419999999999</v>
      </c>
      <c r="AO47">
        <v>18.502302</v>
      </c>
      <c r="AP47">
        <v>11.78251</v>
      </c>
      <c r="AQ47">
        <v>0</v>
      </c>
      <c r="AR47">
        <v>50.237962000000003</v>
      </c>
      <c r="AS47">
        <v>32.796320000000001</v>
      </c>
      <c r="AT47">
        <v>14.983622</v>
      </c>
      <c r="AU47">
        <v>0</v>
      </c>
      <c r="AV47">
        <v>0</v>
      </c>
      <c r="AW47">
        <v>0</v>
      </c>
      <c r="AX47">
        <v>5.6446000000000003E-2</v>
      </c>
      <c r="AY47">
        <v>2.114992</v>
      </c>
      <c r="AZ47">
        <v>2.5953750000000002</v>
      </c>
      <c r="BA47">
        <v>1.710502</v>
      </c>
      <c r="BB47">
        <v>1.348441</v>
      </c>
      <c r="BC47">
        <v>109.41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2608.1169719999998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364.879705</v>
      </c>
      <c r="L48">
        <v>344.96061900000001</v>
      </c>
      <c r="M48">
        <v>86.405362999999994</v>
      </c>
      <c r="N48">
        <v>115.787038</v>
      </c>
      <c r="O48">
        <v>121.310901</v>
      </c>
      <c r="P48">
        <v>137.48439999999999</v>
      </c>
      <c r="Q48">
        <v>11.606517999999999</v>
      </c>
      <c r="R48">
        <v>19.496554</v>
      </c>
      <c r="S48">
        <v>13.859925</v>
      </c>
      <c r="T48">
        <v>0.38875700000000002</v>
      </c>
      <c r="U48">
        <v>405.45311400000003</v>
      </c>
      <c r="V48">
        <v>14.973697</v>
      </c>
      <c r="W48">
        <v>17.127458000000001</v>
      </c>
      <c r="X48">
        <v>142.82450700000001</v>
      </c>
      <c r="Y48">
        <v>0</v>
      </c>
      <c r="Z48">
        <v>12.690778</v>
      </c>
      <c r="AA48">
        <v>40.807771000000002</v>
      </c>
      <c r="AB48">
        <v>40.533273999999999</v>
      </c>
      <c r="AC48">
        <v>29.601353</v>
      </c>
      <c r="AD48">
        <v>37.069087000000003</v>
      </c>
      <c r="AE48">
        <v>50.334015999999998</v>
      </c>
      <c r="AF48">
        <v>8.1749489999999998</v>
      </c>
      <c r="AG48">
        <v>40.559604999999998</v>
      </c>
      <c r="AH48">
        <v>154.92911000000001</v>
      </c>
      <c r="AI48">
        <v>16.207616999999999</v>
      </c>
      <c r="AJ48">
        <v>0</v>
      </c>
      <c r="AK48">
        <v>53.835344999999997</v>
      </c>
      <c r="AL48">
        <v>74.815719000000001</v>
      </c>
      <c r="AM48">
        <v>5.364617</v>
      </c>
      <c r="AN48">
        <v>1.0539419999999999</v>
      </c>
      <c r="AO48">
        <v>18.502302</v>
      </c>
      <c r="AP48">
        <v>11.78251</v>
      </c>
      <c r="AQ48">
        <v>0</v>
      </c>
      <c r="AR48">
        <v>45.962389999999999</v>
      </c>
      <c r="AS48">
        <v>32.796320000000001</v>
      </c>
      <c r="AT48">
        <v>18.003295999999999</v>
      </c>
      <c r="AU48">
        <v>0</v>
      </c>
      <c r="AV48">
        <v>0</v>
      </c>
      <c r="AW48">
        <v>0</v>
      </c>
      <c r="AX48">
        <v>5.6446000000000003E-2</v>
      </c>
      <c r="AY48">
        <v>2.114992</v>
      </c>
      <c r="AZ48">
        <v>2.5953750000000002</v>
      </c>
      <c r="BA48">
        <v>1.710502</v>
      </c>
      <c r="BB48">
        <v>1.348441</v>
      </c>
      <c r="BC48">
        <v>106.5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2603.9083129999999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364.89990599999999</v>
      </c>
      <c r="L49">
        <v>344.96061900000001</v>
      </c>
      <c r="M49">
        <v>86.405362999999994</v>
      </c>
      <c r="N49">
        <v>115.787038</v>
      </c>
      <c r="O49">
        <v>121.310901</v>
      </c>
      <c r="P49">
        <v>137.48439999999999</v>
      </c>
      <c r="Q49">
        <v>11.606517999999999</v>
      </c>
      <c r="R49">
        <v>19.496554</v>
      </c>
      <c r="S49">
        <v>13.859925</v>
      </c>
      <c r="T49">
        <v>0.38875700000000002</v>
      </c>
      <c r="U49">
        <v>405.45311400000003</v>
      </c>
      <c r="V49">
        <v>14.973697</v>
      </c>
      <c r="W49">
        <v>17.127458000000001</v>
      </c>
      <c r="X49">
        <v>142.82450700000001</v>
      </c>
      <c r="Y49">
        <v>0</v>
      </c>
      <c r="Z49">
        <v>12.690778</v>
      </c>
      <c r="AA49">
        <v>40.807771000000002</v>
      </c>
      <c r="AB49">
        <v>40.533273999999999</v>
      </c>
      <c r="AC49">
        <v>29.601353</v>
      </c>
      <c r="AD49">
        <v>37.155045000000001</v>
      </c>
      <c r="AE49">
        <v>50.334015999999998</v>
      </c>
      <c r="AF49">
        <v>8.1749489999999998</v>
      </c>
      <c r="AG49">
        <v>40.559604999999998</v>
      </c>
      <c r="AH49">
        <v>154.92911000000001</v>
      </c>
      <c r="AI49">
        <v>16.207616999999999</v>
      </c>
      <c r="AJ49">
        <v>0</v>
      </c>
      <c r="AK49">
        <v>53.835344999999997</v>
      </c>
      <c r="AL49">
        <v>74.253193999999993</v>
      </c>
      <c r="AM49">
        <v>5.364617</v>
      </c>
      <c r="AN49">
        <v>1.0539419999999999</v>
      </c>
      <c r="AO49">
        <v>18.502302</v>
      </c>
      <c r="AP49">
        <v>11.78251</v>
      </c>
      <c r="AQ49">
        <v>0</v>
      </c>
      <c r="AR49">
        <v>45.962389999999999</v>
      </c>
      <c r="AS49">
        <v>32.796320000000001</v>
      </c>
      <c r="AT49">
        <v>18.603034000000001</v>
      </c>
      <c r="AU49">
        <v>0</v>
      </c>
      <c r="AV49">
        <v>0</v>
      </c>
      <c r="AW49">
        <v>0</v>
      </c>
      <c r="AX49">
        <v>5.6446000000000003E-2</v>
      </c>
      <c r="AY49">
        <v>2.114992</v>
      </c>
      <c r="AZ49">
        <v>2.5953750000000002</v>
      </c>
      <c r="BA49">
        <v>1.710502</v>
      </c>
      <c r="BB49">
        <v>1.348441</v>
      </c>
      <c r="BC49">
        <v>121.99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2619.5416849999997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364.879705</v>
      </c>
      <c r="L50">
        <v>347.77422799999999</v>
      </c>
      <c r="M50">
        <v>86.405362999999994</v>
      </c>
      <c r="N50">
        <v>115.787038</v>
      </c>
      <c r="O50">
        <v>121.310901</v>
      </c>
      <c r="P50">
        <v>137.48439999999999</v>
      </c>
      <c r="Q50">
        <v>11.606517999999999</v>
      </c>
      <c r="R50">
        <v>19.496554</v>
      </c>
      <c r="S50">
        <v>13.893027</v>
      </c>
      <c r="T50">
        <v>0.391403</v>
      </c>
      <c r="U50">
        <v>405.45311400000003</v>
      </c>
      <c r="V50">
        <v>14.973697</v>
      </c>
      <c r="W50">
        <v>17.127458000000001</v>
      </c>
      <c r="X50">
        <v>142.82450700000001</v>
      </c>
      <c r="Y50">
        <v>0</v>
      </c>
      <c r="Z50">
        <v>12.690778</v>
      </c>
      <c r="AA50">
        <v>40.807771000000002</v>
      </c>
      <c r="AB50">
        <v>40.533273999999999</v>
      </c>
      <c r="AC50">
        <v>29.601353</v>
      </c>
      <c r="AD50">
        <v>37.155045000000001</v>
      </c>
      <c r="AE50">
        <v>50.334015999999998</v>
      </c>
      <c r="AF50">
        <v>8.1749489999999998</v>
      </c>
      <c r="AG50">
        <v>40.559604999999998</v>
      </c>
      <c r="AH50">
        <v>154.92911000000001</v>
      </c>
      <c r="AI50">
        <v>16.207616999999999</v>
      </c>
      <c r="AJ50">
        <v>0</v>
      </c>
      <c r="AK50">
        <v>53.835344999999997</v>
      </c>
      <c r="AL50">
        <v>74.253193999999993</v>
      </c>
      <c r="AM50">
        <v>5.364617</v>
      </c>
      <c r="AN50">
        <v>1.0539419999999999</v>
      </c>
      <c r="AO50">
        <v>18.502302</v>
      </c>
      <c r="AP50">
        <v>11.78251</v>
      </c>
      <c r="AQ50">
        <v>0</v>
      </c>
      <c r="AR50">
        <v>45.962389999999999</v>
      </c>
      <c r="AS50">
        <v>32.796320000000001</v>
      </c>
      <c r="AT50">
        <v>19.363990999999999</v>
      </c>
      <c r="AU50">
        <v>0</v>
      </c>
      <c r="AV50">
        <v>0</v>
      </c>
      <c r="AW50">
        <v>0</v>
      </c>
      <c r="AX50">
        <v>5.6446000000000003E-2</v>
      </c>
      <c r="AY50">
        <v>2.114992</v>
      </c>
      <c r="AZ50">
        <v>2.5953750000000002</v>
      </c>
      <c r="BA50">
        <v>1.710502</v>
      </c>
      <c r="BB50">
        <v>1.348441</v>
      </c>
      <c r="BC50">
        <v>114.25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2615.3917980000001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365.28943099999998</v>
      </c>
      <c r="L51">
        <v>347.77422799999999</v>
      </c>
      <c r="M51">
        <v>86.405362999999994</v>
      </c>
      <c r="N51">
        <v>115.787038</v>
      </c>
      <c r="O51">
        <v>121.310901</v>
      </c>
      <c r="P51">
        <v>137.48439999999999</v>
      </c>
      <c r="Q51">
        <v>11.598020999999999</v>
      </c>
      <c r="R51">
        <v>14.460938000000001</v>
      </c>
      <c r="S51">
        <v>13.893027</v>
      </c>
      <c r="T51">
        <v>0.391403</v>
      </c>
      <c r="U51">
        <v>405.45311400000003</v>
      </c>
      <c r="V51">
        <v>14.973697</v>
      </c>
      <c r="W51">
        <v>17.127458000000001</v>
      </c>
      <c r="X51">
        <v>142.82450700000001</v>
      </c>
      <c r="Y51">
        <v>0</v>
      </c>
      <c r="Z51">
        <v>12.690778</v>
      </c>
      <c r="AA51">
        <v>40.807771000000002</v>
      </c>
      <c r="AB51">
        <v>40.533273999999999</v>
      </c>
      <c r="AC51">
        <v>29.601353</v>
      </c>
      <c r="AD51">
        <v>37.155045000000001</v>
      </c>
      <c r="AE51">
        <v>50.334015999999998</v>
      </c>
      <c r="AF51">
        <v>8.1749489999999998</v>
      </c>
      <c r="AG51">
        <v>40.559604999999998</v>
      </c>
      <c r="AH51">
        <v>154.92911000000001</v>
      </c>
      <c r="AI51">
        <v>16.207616999999999</v>
      </c>
      <c r="AJ51">
        <v>0</v>
      </c>
      <c r="AK51">
        <v>53.835344999999997</v>
      </c>
      <c r="AL51">
        <v>73.128146000000001</v>
      </c>
      <c r="AM51">
        <v>5.364617</v>
      </c>
      <c r="AN51">
        <v>1.0539419999999999</v>
      </c>
      <c r="AO51">
        <v>18.502302</v>
      </c>
      <c r="AP51">
        <v>11.78251</v>
      </c>
      <c r="AQ51">
        <v>0</v>
      </c>
      <c r="AR51">
        <v>45.962389999999999</v>
      </c>
      <c r="AS51">
        <v>32.796320000000001</v>
      </c>
      <c r="AT51">
        <v>19.363990999999999</v>
      </c>
      <c r="AU51">
        <v>0</v>
      </c>
      <c r="AV51">
        <v>0</v>
      </c>
      <c r="AW51">
        <v>0</v>
      </c>
      <c r="AX51">
        <v>5.6446000000000003E-2</v>
      </c>
      <c r="AY51">
        <v>2.114992</v>
      </c>
      <c r="AZ51">
        <v>2.5953750000000002</v>
      </c>
      <c r="BA51">
        <v>1.710502</v>
      </c>
      <c r="BB51">
        <v>0.13467999999999999</v>
      </c>
      <c r="BC51">
        <v>118.12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2612.2886020000001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365.27414399999998</v>
      </c>
      <c r="L52">
        <v>347.77422799999999</v>
      </c>
      <c r="M52">
        <v>86.405362999999994</v>
      </c>
      <c r="N52">
        <v>115.787038</v>
      </c>
      <c r="O52">
        <v>121.310901</v>
      </c>
      <c r="P52">
        <v>137.48439999999999</v>
      </c>
      <c r="Q52">
        <v>11.598020999999999</v>
      </c>
      <c r="R52">
        <v>14.460938000000001</v>
      </c>
      <c r="S52">
        <v>13.893027</v>
      </c>
      <c r="T52">
        <v>0.391403</v>
      </c>
      <c r="U52">
        <v>405.45311400000003</v>
      </c>
      <c r="V52">
        <v>14.973697</v>
      </c>
      <c r="W52">
        <v>17.127458000000001</v>
      </c>
      <c r="X52">
        <v>142.82450700000001</v>
      </c>
      <c r="Y52">
        <v>0</v>
      </c>
      <c r="Z52">
        <v>12.690778</v>
      </c>
      <c r="AA52">
        <v>40.807771000000002</v>
      </c>
      <c r="AB52">
        <v>40.533273999999999</v>
      </c>
      <c r="AC52">
        <v>29.601353</v>
      </c>
      <c r="AD52">
        <v>37.155045000000001</v>
      </c>
      <c r="AE52">
        <v>50.334015999999998</v>
      </c>
      <c r="AF52">
        <v>8.1749489999999998</v>
      </c>
      <c r="AG52">
        <v>40.559604999999998</v>
      </c>
      <c r="AH52">
        <v>154.92911000000001</v>
      </c>
      <c r="AI52">
        <v>16.207616999999999</v>
      </c>
      <c r="AJ52">
        <v>0</v>
      </c>
      <c r="AK52">
        <v>53.835344999999997</v>
      </c>
      <c r="AL52">
        <v>73.128146000000001</v>
      </c>
      <c r="AM52">
        <v>5.364617</v>
      </c>
      <c r="AN52">
        <v>1.0539419999999999</v>
      </c>
      <c r="AO52">
        <v>18.502302</v>
      </c>
      <c r="AP52">
        <v>11.78251</v>
      </c>
      <c r="AQ52">
        <v>8.4142279999999996</v>
      </c>
      <c r="AR52">
        <v>45.962389999999999</v>
      </c>
      <c r="AS52">
        <v>32.796320000000001</v>
      </c>
      <c r="AT52">
        <v>16.614553000000001</v>
      </c>
      <c r="AU52">
        <v>0</v>
      </c>
      <c r="AV52">
        <v>0</v>
      </c>
      <c r="AW52">
        <v>0</v>
      </c>
      <c r="AX52">
        <v>5.6446000000000003E-2</v>
      </c>
      <c r="AY52">
        <v>2.114992</v>
      </c>
      <c r="AZ52">
        <v>2.5953750000000002</v>
      </c>
      <c r="BA52">
        <v>1.710502</v>
      </c>
      <c r="BB52">
        <v>0.13467999999999999</v>
      </c>
      <c r="BC52">
        <v>122.96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2622.7781049999999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365.28943099999998</v>
      </c>
      <c r="L53">
        <v>347.77422799999999</v>
      </c>
      <c r="M53">
        <v>86.405362999999994</v>
      </c>
      <c r="N53">
        <v>115.787038</v>
      </c>
      <c r="O53">
        <v>121.310901</v>
      </c>
      <c r="P53">
        <v>137.48439999999999</v>
      </c>
      <c r="Q53">
        <v>11.598020999999999</v>
      </c>
      <c r="R53">
        <v>14.460938000000001</v>
      </c>
      <c r="S53">
        <v>13.893027</v>
      </c>
      <c r="T53">
        <v>0.391403</v>
      </c>
      <c r="U53">
        <v>405.45311400000003</v>
      </c>
      <c r="V53">
        <v>14.973697</v>
      </c>
      <c r="W53">
        <v>17.127458000000001</v>
      </c>
      <c r="X53">
        <v>142.82450700000001</v>
      </c>
      <c r="Y53">
        <v>0</v>
      </c>
      <c r="Z53">
        <v>12.690778</v>
      </c>
      <c r="AA53">
        <v>40.807771000000002</v>
      </c>
      <c r="AB53">
        <v>40.533273999999999</v>
      </c>
      <c r="AC53">
        <v>29.601353</v>
      </c>
      <c r="AD53">
        <v>37.155045000000001</v>
      </c>
      <c r="AE53">
        <v>50.334015999999998</v>
      </c>
      <c r="AF53">
        <v>8.1749489999999998</v>
      </c>
      <c r="AG53">
        <v>40.559604999999998</v>
      </c>
      <c r="AH53">
        <v>154.92911000000001</v>
      </c>
      <c r="AI53">
        <v>16.207616999999999</v>
      </c>
      <c r="AJ53">
        <v>0</v>
      </c>
      <c r="AK53">
        <v>53.835344999999997</v>
      </c>
      <c r="AL53">
        <v>73.128146000000001</v>
      </c>
      <c r="AM53">
        <v>5.364617</v>
      </c>
      <c r="AN53">
        <v>1.0539419999999999</v>
      </c>
      <c r="AO53">
        <v>18.502302</v>
      </c>
      <c r="AP53">
        <v>11.78251</v>
      </c>
      <c r="AQ53">
        <v>25.242685999999999</v>
      </c>
      <c r="AR53">
        <v>45.962389999999999</v>
      </c>
      <c r="AS53">
        <v>32.796320000000001</v>
      </c>
      <c r="AT53">
        <v>15.897610999999999</v>
      </c>
      <c r="AU53">
        <v>0</v>
      </c>
      <c r="AV53">
        <v>0</v>
      </c>
      <c r="AW53">
        <v>0</v>
      </c>
      <c r="AX53">
        <v>5.6446000000000003E-2</v>
      </c>
      <c r="AY53">
        <v>2.114992</v>
      </c>
      <c r="AZ53">
        <v>2.5953750000000002</v>
      </c>
      <c r="BA53">
        <v>1.710502</v>
      </c>
      <c r="BB53">
        <v>0.13467999999999999</v>
      </c>
      <c r="BC53">
        <v>121.99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2637.9349079999997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365.27414399999998</v>
      </c>
      <c r="L54">
        <v>347.77422799999999</v>
      </c>
      <c r="M54">
        <v>86.405362999999994</v>
      </c>
      <c r="N54">
        <v>115.787038</v>
      </c>
      <c r="O54">
        <v>121.310901</v>
      </c>
      <c r="P54">
        <v>137.48439999999999</v>
      </c>
      <c r="Q54">
        <v>11.598020999999999</v>
      </c>
      <c r="R54">
        <v>14.460938000000001</v>
      </c>
      <c r="S54">
        <v>13.893027</v>
      </c>
      <c r="T54">
        <v>0.391403</v>
      </c>
      <c r="U54">
        <v>405.45311400000003</v>
      </c>
      <c r="V54">
        <v>14.973697</v>
      </c>
      <c r="W54">
        <v>17.127458000000001</v>
      </c>
      <c r="X54">
        <v>142.82450700000001</v>
      </c>
      <c r="Y54">
        <v>0</v>
      </c>
      <c r="Z54">
        <v>12.690778</v>
      </c>
      <c r="AA54">
        <v>40.807771000000002</v>
      </c>
      <c r="AB54">
        <v>40.533273999999999</v>
      </c>
      <c r="AC54">
        <v>29.601353</v>
      </c>
      <c r="AD54">
        <v>37.155045000000001</v>
      </c>
      <c r="AE54">
        <v>50.334015999999998</v>
      </c>
      <c r="AF54">
        <v>8.1749489999999998</v>
      </c>
      <c r="AG54">
        <v>40.559604999999998</v>
      </c>
      <c r="AH54">
        <v>154.92911000000001</v>
      </c>
      <c r="AI54">
        <v>16.207616999999999</v>
      </c>
      <c r="AJ54">
        <v>0</v>
      </c>
      <c r="AK54">
        <v>53.835344999999997</v>
      </c>
      <c r="AL54">
        <v>73.128146000000001</v>
      </c>
      <c r="AM54">
        <v>5.364617</v>
      </c>
      <c r="AN54">
        <v>1.0539419999999999</v>
      </c>
      <c r="AO54">
        <v>18.502302</v>
      </c>
      <c r="AP54">
        <v>11.78251</v>
      </c>
      <c r="AQ54">
        <v>33.656914999999998</v>
      </c>
      <c r="AR54">
        <v>45.962389999999999</v>
      </c>
      <c r="AS54">
        <v>32.796320000000001</v>
      </c>
      <c r="AT54">
        <v>19.363990999999999</v>
      </c>
      <c r="AU54">
        <v>0</v>
      </c>
      <c r="AV54">
        <v>0</v>
      </c>
      <c r="AW54">
        <v>0</v>
      </c>
      <c r="AX54">
        <v>5.6446000000000003E-2</v>
      </c>
      <c r="AY54">
        <v>2.114992</v>
      </c>
      <c r="AZ54">
        <v>2.5953750000000002</v>
      </c>
      <c r="BA54">
        <v>1.710502</v>
      </c>
      <c r="BB54">
        <v>0.13467999999999999</v>
      </c>
      <c r="BC54">
        <v>121.02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2648.83023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365.462424</v>
      </c>
      <c r="L55">
        <v>344.76630499999999</v>
      </c>
      <c r="M55">
        <v>86.405362999999994</v>
      </c>
      <c r="N55">
        <v>115.787038</v>
      </c>
      <c r="O55">
        <v>121.310901</v>
      </c>
      <c r="P55">
        <v>137.48439999999999</v>
      </c>
      <c r="Q55">
        <v>11.619417</v>
      </c>
      <c r="R55">
        <v>14.460938000000001</v>
      </c>
      <c r="S55">
        <v>13.931691000000001</v>
      </c>
      <c r="T55">
        <v>0.391403</v>
      </c>
      <c r="U55">
        <v>405.45311400000003</v>
      </c>
      <c r="V55">
        <v>14.973697</v>
      </c>
      <c r="W55">
        <v>17.069365999999999</v>
      </c>
      <c r="X55">
        <v>113.531907</v>
      </c>
      <c r="Y55">
        <v>0</v>
      </c>
      <c r="Z55">
        <v>6.3453889999999999</v>
      </c>
      <c r="AA55">
        <v>40.807771000000002</v>
      </c>
      <c r="AB55">
        <v>40.533273999999999</v>
      </c>
      <c r="AC55">
        <v>29.601353</v>
      </c>
      <c r="AD55">
        <v>37.155045000000001</v>
      </c>
      <c r="AE55">
        <v>50.334015999999998</v>
      </c>
      <c r="AF55">
        <v>8.1749489999999998</v>
      </c>
      <c r="AG55">
        <v>40.559604999999998</v>
      </c>
      <c r="AH55">
        <v>154.92911000000001</v>
      </c>
      <c r="AI55">
        <v>16.207616999999999</v>
      </c>
      <c r="AJ55">
        <v>0</v>
      </c>
      <c r="AK55">
        <v>53.835344999999997</v>
      </c>
      <c r="AL55">
        <v>72.003097999999994</v>
      </c>
      <c r="AM55">
        <v>5.364617</v>
      </c>
      <c r="AN55">
        <v>1.0539419999999999</v>
      </c>
      <c r="AO55">
        <v>18.502302</v>
      </c>
      <c r="AP55">
        <v>11.78251</v>
      </c>
      <c r="AQ55">
        <v>33.656914999999998</v>
      </c>
      <c r="AR55">
        <v>45.962389999999999</v>
      </c>
      <c r="AS55">
        <v>32.796320000000001</v>
      </c>
      <c r="AT55">
        <v>19.363990999999999</v>
      </c>
      <c r="AU55">
        <v>0</v>
      </c>
      <c r="AV55">
        <v>0</v>
      </c>
      <c r="AW55">
        <v>0</v>
      </c>
      <c r="AX55">
        <v>7.3001999999999997E-2</v>
      </c>
      <c r="AY55">
        <v>2.114992</v>
      </c>
      <c r="AZ55">
        <v>2.5953750000000002</v>
      </c>
      <c r="BA55">
        <v>1.710502</v>
      </c>
      <c r="BB55">
        <v>0.13467999999999999</v>
      </c>
      <c r="BC55">
        <v>124.9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2613.1460740000002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365.462424</v>
      </c>
      <c r="L56">
        <v>344.76630499999999</v>
      </c>
      <c r="M56">
        <v>86.405362999999994</v>
      </c>
      <c r="N56">
        <v>115.787038</v>
      </c>
      <c r="O56">
        <v>121.310901</v>
      </c>
      <c r="P56">
        <v>137.48439999999999</v>
      </c>
      <c r="Q56">
        <v>11.619417</v>
      </c>
      <c r="R56">
        <v>14.460938000000001</v>
      </c>
      <c r="S56">
        <v>13.931691000000001</v>
      </c>
      <c r="T56">
        <v>0.391403</v>
      </c>
      <c r="U56">
        <v>405.45311400000003</v>
      </c>
      <c r="V56">
        <v>14.973697</v>
      </c>
      <c r="W56">
        <v>17.069365999999999</v>
      </c>
      <c r="X56">
        <v>113.531907</v>
      </c>
      <c r="Y56">
        <v>0</v>
      </c>
      <c r="Z56">
        <v>6.3453889999999999</v>
      </c>
      <c r="AA56">
        <v>40.807771000000002</v>
      </c>
      <c r="AB56">
        <v>40.533273999999999</v>
      </c>
      <c r="AC56">
        <v>29.601353</v>
      </c>
      <c r="AD56">
        <v>37.155045000000001</v>
      </c>
      <c r="AE56">
        <v>50.334015999999998</v>
      </c>
      <c r="AF56">
        <v>8.1749489999999998</v>
      </c>
      <c r="AG56">
        <v>40.559604999999998</v>
      </c>
      <c r="AH56">
        <v>154.92911000000001</v>
      </c>
      <c r="AI56">
        <v>16.207616999999999</v>
      </c>
      <c r="AJ56">
        <v>0</v>
      </c>
      <c r="AK56">
        <v>53.835344999999997</v>
      </c>
      <c r="AL56">
        <v>72.003097999999994</v>
      </c>
      <c r="AM56">
        <v>5.364617</v>
      </c>
      <c r="AN56">
        <v>1.0539419999999999</v>
      </c>
      <c r="AO56">
        <v>18.502302</v>
      </c>
      <c r="AP56">
        <v>11.78251</v>
      </c>
      <c r="AQ56">
        <v>33.656914999999998</v>
      </c>
      <c r="AR56">
        <v>45.962389999999999</v>
      </c>
      <c r="AS56">
        <v>32.796320000000001</v>
      </c>
      <c r="AT56">
        <v>19.363990999999999</v>
      </c>
      <c r="AU56">
        <v>0</v>
      </c>
      <c r="AV56">
        <v>0</v>
      </c>
      <c r="AW56">
        <v>0</v>
      </c>
      <c r="AX56">
        <v>7.3001999999999997E-2</v>
      </c>
      <c r="AY56">
        <v>2.114992</v>
      </c>
      <c r="AZ56">
        <v>2.5953750000000002</v>
      </c>
      <c r="BA56">
        <v>1.710502</v>
      </c>
      <c r="BB56">
        <v>0.13467999999999999</v>
      </c>
      <c r="BC56">
        <v>128.77000000000001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2617.0160740000001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364.742164</v>
      </c>
      <c r="L57">
        <v>340.49608499999999</v>
      </c>
      <c r="M57">
        <v>90.104707000000005</v>
      </c>
      <c r="N57">
        <v>115.787038</v>
      </c>
      <c r="O57">
        <v>121.310901</v>
      </c>
      <c r="P57">
        <v>137.48439999999999</v>
      </c>
      <c r="Q57">
        <v>11.584975999999999</v>
      </c>
      <c r="R57">
        <v>19.609829999999999</v>
      </c>
      <c r="S57">
        <v>13.371513</v>
      </c>
      <c r="T57">
        <v>0.38684099999999999</v>
      </c>
      <c r="U57">
        <v>405.45311400000003</v>
      </c>
      <c r="V57">
        <v>14.973697</v>
      </c>
      <c r="W57">
        <v>17.069365999999999</v>
      </c>
      <c r="X57">
        <v>113.531907</v>
      </c>
      <c r="Y57">
        <v>0</v>
      </c>
      <c r="Z57">
        <v>6.3453889999999999</v>
      </c>
      <c r="AA57">
        <v>40.807771000000002</v>
      </c>
      <c r="AB57">
        <v>40.533273999999999</v>
      </c>
      <c r="AC57">
        <v>29.601353</v>
      </c>
      <c r="AD57">
        <v>37.155045000000001</v>
      </c>
      <c r="AE57">
        <v>50.334015999999998</v>
      </c>
      <c r="AF57">
        <v>8.1749489999999998</v>
      </c>
      <c r="AG57">
        <v>40.559604999999998</v>
      </c>
      <c r="AH57">
        <v>154.92911000000001</v>
      </c>
      <c r="AI57">
        <v>16.207616999999999</v>
      </c>
      <c r="AJ57">
        <v>0</v>
      </c>
      <c r="AK57">
        <v>53.835344999999997</v>
      </c>
      <c r="AL57">
        <v>72.003097999999994</v>
      </c>
      <c r="AM57">
        <v>5.364617</v>
      </c>
      <c r="AN57">
        <v>1.0539419999999999</v>
      </c>
      <c r="AO57">
        <v>18.502302</v>
      </c>
      <c r="AP57">
        <v>11.78251</v>
      </c>
      <c r="AQ57">
        <v>33.656914999999998</v>
      </c>
      <c r="AR57">
        <v>45.962389999999999</v>
      </c>
      <c r="AS57">
        <v>32.796320000000001</v>
      </c>
      <c r="AT57">
        <v>19.363990999999999</v>
      </c>
      <c r="AU57">
        <v>0</v>
      </c>
      <c r="AV57">
        <v>0</v>
      </c>
      <c r="AW57">
        <v>0</v>
      </c>
      <c r="AX57">
        <v>7.3001999999999997E-2</v>
      </c>
      <c r="AY57">
        <v>2.114992</v>
      </c>
      <c r="AZ57">
        <v>2.5953750000000002</v>
      </c>
      <c r="BA57">
        <v>1.710502</v>
      </c>
      <c r="BB57">
        <v>0.13467999999999999</v>
      </c>
      <c r="BC57">
        <v>130.71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2622.2146490000005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364.742164</v>
      </c>
      <c r="L58">
        <v>340.49608499999999</v>
      </c>
      <c r="M58">
        <v>90.321054000000004</v>
      </c>
      <c r="N58">
        <v>115.787038</v>
      </c>
      <c r="O58">
        <v>121.310901</v>
      </c>
      <c r="P58">
        <v>137.48439999999999</v>
      </c>
      <c r="Q58">
        <v>11.584975999999999</v>
      </c>
      <c r="R58">
        <v>14.460938000000001</v>
      </c>
      <c r="S58">
        <v>13.371513</v>
      </c>
      <c r="T58">
        <v>0.38684099999999999</v>
      </c>
      <c r="U58">
        <v>405.45311400000003</v>
      </c>
      <c r="V58">
        <v>14.973697</v>
      </c>
      <c r="W58">
        <v>17.059684000000001</v>
      </c>
      <c r="X58">
        <v>138.71704199999999</v>
      </c>
      <c r="Y58">
        <v>0</v>
      </c>
      <c r="Z58">
        <v>6.3453889999999999</v>
      </c>
      <c r="AA58">
        <v>40.807771000000002</v>
      </c>
      <c r="AB58">
        <v>40.533273999999999</v>
      </c>
      <c r="AC58">
        <v>29.601353</v>
      </c>
      <c r="AD58">
        <v>37.155045000000001</v>
      </c>
      <c r="AE58">
        <v>50.334015999999998</v>
      </c>
      <c r="AF58">
        <v>8.1749489999999998</v>
      </c>
      <c r="AG58">
        <v>40.559604999999998</v>
      </c>
      <c r="AH58">
        <v>154.92911000000001</v>
      </c>
      <c r="AI58">
        <v>16.207616999999999</v>
      </c>
      <c r="AJ58">
        <v>0</v>
      </c>
      <c r="AK58">
        <v>53.835344999999997</v>
      </c>
      <c r="AL58">
        <v>72.003097999999994</v>
      </c>
      <c r="AM58">
        <v>5.364617</v>
      </c>
      <c r="AN58">
        <v>1.0539419999999999</v>
      </c>
      <c r="AO58">
        <v>18.502302</v>
      </c>
      <c r="AP58">
        <v>11.78251</v>
      </c>
      <c r="AQ58">
        <v>33.656914999999998</v>
      </c>
      <c r="AR58">
        <v>45.962389999999999</v>
      </c>
      <c r="AS58">
        <v>32.796320000000001</v>
      </c>
      <c r="AT58">
        <v>16.730836</v>
      </c>
      <c r="AU58">
        <v>0</v>
      </c>
      <c r="AV58">
        <v>0</v>
      </c>
      <c r="AW58">
        <v>0</v>
      </c>
      <c r="AX58">
        <v>7.3001999999999997E-2</v>
      </c>
      <c r="AY58">
        <v>2.114992</v>
      </c>
      <c r="AZ58">
        <v>2.5953750000000002</v>
      </c>
      <c r="BA58">
        <v>1.710502</v>
      </c>
      <c r="BB58">
        <v>0.13467999999999999</v>
      </c>
      <c r="BC58">
        <v>130.71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2639.8244020000002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364.18067600000001</v>
      </c>
      <c r="L59">
        <v>340.49608499999999</v>
      </c>
      <c r="M59">
        <v>90.321054000000004</v>
      </c>
      <c r="N59">
        <v>115.787038</v>
      </c>
      <c r="O59">
        <v>121.310901</v>
      </c>
      <c r="P59">
        <v>137.48439999999999</v>
      </c>
      <c r="Q59">
        <v>11.584975999999999</v>
      </c>
      <c r="R59">
        <v>14.460938000000001</v>
      </c>
      <c r="S59">
        <v>13.371513</v>
      </c>
      <c r="T59">
        <v>0.38684099999999999</v>
      </c>
      <c r="U59">
        <v>405.45311400000003</v>
      </c>
      <c r="V59">
        <v>14.973697</v>
      </c>
      <c r="W59">
        <v>28.252172999999999</v>
      </c>
      <c r="X59">
        <v>142.82450700000001</v>
      </c>
      <c r="Y59">
        <v>0</v>
      </c>
      <c r="Z59">
        <v>6.3453889999999999</v>
      </c>
      <c r="AA59">
        <v>40.807771000000002</v>
      </c>
      <c r="AB59">
        <v>40.533273999999999</v>
      </c>
      <c r="AC59">
        <v>29.601353</v>
      </c>
      <c r="AD59">
        <v>37.155045000000001</v>
      </c>
      <c r="AE59">
        <v>50.334015999999998</v>
      </c>
      <c r="AF59">
        <v>8.1749489999999998</v>
      </c>
      <c r="AG59">
        <v>40.559604999999998</v>
      </c>
      <c r="AH59">
        <v>154.92911000000001</v>
      </c>
      <c r="AI59">
        <v>16.207616999999999</v>
      </c>
      <c r="AJ59">
        <v>0</v>
      </c>
      <c r="AK59">
        <v>53.835344999999997</v>
      </c>
      <c r="AL59">
        <v>72.003097999999994</v>
      </c>
      <c r="AM59">
        <v>5.364617</v>
      </c>
      <c r="AN59">
        <v>1.0539419999999999</v>
      </c>
      <c r="AO59">
        <v>18.502302</v>
      </c>
      <c r="AP59">
        <v>11.78251</v>
      </c>
      <c r="AQ59">
        <v>33.656914999999998</v>
      </c>
      <c r="AR59">
        <v>45.962389999999999</v>
      </c>
      <c r="AS59">
        <v>32.796320000000001</v>
      </c>
      <c r="AT59">
        <v>17.672155</v>
      </c>
      <c r="AU59">
        <v>0</v>
      </c>
      <c r="AV59">
        <v>0</v>
      </c>
      <c r="AW59">
        <v>0</v>
      </c>
      <c r="AX59">
        <v>7.3001999999999997E-2</v>
      </c>
      <c r="AY59">
        <v>2.114992</v>
      </c>
      <c r="AZ59">
        <v>2.5953750000000002</v>
      </c>
      <c r="BA59">
        <v>1.710502</v>
      </c>
      <c r="BB59">
        <v>0.13467999999999999</v>
      </c>
      <c r="BC59">
        <v>135.55000000000001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2660.3441870000006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364.18067600000001</v>
      </c>
      <c r="L60">
        <v>340.49608499999999</v>
      </c>
      <c r="M60">
        <v>90.321054000000004</v>
      </c>
      <c r="N60">
        <v>115.787038</v>
      </c>
      <c r="O60">
        <v>121.310901</v>
      </c>
      <c r="P60">
        <v>137.48439999999999</v>
      </c>
      <c r="Q60">
        <v>11.584975999999999</v>
      </c>
      <c r="R60">
        <v>14.460938000000001</v>
      </c>
      <c r="S60">
        <v>13.371513</v>
      </c>
      <c r="T60">
        <v>0.38684099999999999</v>
      </c>
      <c r="U60">
        <v>405.45311400000003</v>
      </c>
      <c r="V60">
        <v>14.973697</v>
      </c>
      <c r="W60">
        <v>28.252172999999999</v>
      </c>
      <c r="X60">
        <v>142.82450700000001</v>
      </c>
      <c r="Y60">
        <v>0</v>
      </c>
      <c r="Z60">
        <v>6.3453889999999999</v>
      </c>
      <c r="AA60">
        <v>40.807771000000002</v>
      </c>
      <c r="AB60">
        <v>40.533273999999999</v>
      </c>
      <c r="AC60">
        <v>29.601353</v>
      </c>
      <c r="AD60">
        <v>37.155045000000001</v>
      </c>
      <c r="AE60">
        <v>50.334015999999998</v>
      </c>
      <c r="AF60">
        <v>8.1749489999999998</v>
      </c>
      <c r="AG60">
        <v>40.559604999999998</v>
      </c>
      <c r="AH60">
        <v>154.92911000000001</v>
      </c>
      <c r="AI60">
        <v>16.207616999999999</v>
      </c>
      <c r="AJ60">
        <v>0</v>
      </c>
      <c r="AK60">
        <v>53.835344999999997</v>
      </c>
      <c r="AL60">
        <v>51.752226</v>
      </c>
      <c r="AM60">
        <v>5.364617</v>
      </c>
      <c r="AN60">
        <v>1.0539419999999999</v>
      </c>
      <c r="AO60">
        <v>18.502302</v>
      </c>
      <c r="AP60">
        <v>11.78251</v>
      </c>
      <c r="AQ60">
        <v>33.656914999999998</v>
      </c>
      <c r="AR60">
        <v>45.962389999999999</v>
      </c>
      <c r="AS60">
        <v>32.796320000000001</v>
      </c>
      <c r="AT60">
        <v>19.363990999999999</v>
      </c>
      <c r="AU60">
        <v>0</v>
      </c>
      <c r="AV60">
        <v>0</v>
      </c>
      <c r="AW60">
        <v>0</v>
      </c>
      <c r="AX60">
        <v>7.3001999999999997E-2</v>
      </c>
      <c r="AY60">
        <v>2.114992</v>
      </c>
      <c r="AZ60">
        <v>2.5953750000000002</v>
      </c>
      <c r="BA60">
        <v>1.710502</v>
      </c>
      <c r="BB60">
        <v>0.13467999999999999</v>
      </c>
      <c r="BC60">
        <v>135.55000000000001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2641.7851510000005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364.166628</v>
      </c>
      <c r="L61">
        <v>332.73558200000002</v>
      </c>
      <c r="M61">
        <v>90.321054000000004</v>
      </c>
      <c r="N61">
        <v>115.787038</v>
      </c>
      <c r="O61">
        <v>121.310901</v>
      </c>
      <c r="P61">
        <v>137.48439999999999</v>
      </c>
      <c r="Q61">
        <v>11.584975999999999</v>
      </c>
      <c r="R61">
        <v>27.178923000000001</v>
      </c>
      <c r="S61">
        <v>13.371513</v>
      </c>
      <c r="T61">
        <v>0.35227599999999998</v>
      </c>
      <c r="U61">
        <v>405.45311400000003</v>
      </c>
      <c r="V61">
        <v>19.901834999999998</v>
      </c>
      <c r="W61">
        <v>39.429699999999997</v>
      </c>
      <c r="X61">
        <v>142.82450700000001</v>
      </c>
      <c r="Y61">
        <v>0</v>
      </c>
      <c r="Z61">
        <v>12.690778</v>
      </c>
      <c r="AA61">
        <v>40.807771000000002</v>
      </c>
      <c r="AB61">
        <v>40.533273999999999</v>
      </c>
      <c r="AC61">
        <v>29.601353</v>
      </c>
      <c r="AD61">
        <v>37.155045000000001</v>
      </c>
      <c r="AE61">
        <v>50.334015999999998</v>
      </c>
      <c r="AF61">
        <v>8.1749489999999998</v>
      </c>
      <c r="AG61">
        <v>40.559604999999998</v>
      </c>
      <c r="AH61">
        <v>154.92911000000001</v>
      </c>
      <c r="AI61">
        <v>16.207616999999999</v>
      </c>
      <c r="AJ61">
        <v>0</v>
      </c>
      <c r="AK61">
        <v>53.835344999999997</v>
      </c>
      <c r="AL61">
        <v>51.752226</v>
      </c>
      <c r="AM61">
        <v>5.364617</v>
      </c>
      <c r="AN61">
        <v>1.0539419999999999</v>
      </c>
      <c r="AO61">
        <v>18.502302</v>
      </c>
      <c r="AP61">
        <v>11.78251</v>
      </c>
      <c r="AQ61">
        <v>33.656914999999998</v>
      </c>
      <c r="AR61">
        <v>45.962389999999999</v>
      </c>
      <c r="AS61">
        <v>32.796320000000001</v>
      </c>
      <c r="AT61">
        <v>19.363990999999999</v>
      </c>
      <c r="AU61">
        <v>0</v>
      </c>
      <c r="AV61">
        <v>0</v>
      </c>
      <c r="AW61">
        <v>0</v>
      </c>
      <c r="AX61">
        <v>7.3001999999999997E-2</v>
      </c>
      <c r="AY61">
        <v>2.114992</v>
      </c>
      <c r="AZ61">
        <v>2.5953750000000002</v>
      </c>
      <c r="BA61">
        <v>1.710502</v>
      </c>
      <c r="BB61">
        <v>0.13467999999999999</v>
      </c>
      <c r="BC61">
        <v>135.55000000000001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2669.1450740000005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364.166628</v>
      </c>
      <c r="L62">
        <v>373.39998200000002</v>
      </c>
      <c r="M62">
        <v>90.321054000000004</v>
      </c>
      <c r="N62">
        <v>115.787038</v>
      </c>
      <c r="O62">
        <v>121.310901</v>
      </c>
      <c r="P62">
        <v>137.48439999999999</v>
      </c>
      <c r="Q62">
        <v>11.584975999999999</v>
      </c>
      <c r="R62">
        <v>35.128619999999998</v>
      </c>
      <c r="S62">
        <v>13.371513</v>
      </c>
      <c r="T62">
        <v>0.35227599999999998</v>
      </c>
      <c r="U62">
        <v>405.45311400000003</v>
      </c>
      <c r="V62">
        <v>19.901834999999998</v>
      </c>
      <c r="W62">
        <v>41.348627</v>
      </c>
      <c r="X62">
        <v>142.82450700000001</v>
      </c>
      <c r="Y62">
        <v>0</v>
      </c>
      <c r="Z62">
        <v>12.690778</v>
      </c>
      <c r="AA62">
        <v>40.807771000000002</v>
      </c>
      <c r="AB62">
        <v>40.533273999999999</v>
      </c>
      <c r="AC62">
        <v>29.601353</v>
      </c>
      <c r="AD62">
        <v>37.155045000000001</v>
      </c>
      <c r="AE62">
        <v>50.334015999999998</v>
      </c>
      <c r="AF62">
        <v>8.1749489999999998</v>
      </c>
      <c r="AG62">
        <v>40.559604999999998</v>
      </c>
      <c r="AH62">
        <v>154.92911000000001</v>
      </c>
      <c r="AI62">
        <v>16.207616999999999</v>
      </c>
      <c r="AJ62">
        <v>0</v>
      </c>
      <c r="AK62">
        <v>53.835344999999997</v>
      </c>
      <c r="AL62">
        <v>51.752226</v>
      </c>
      <c r="AM62">
        <v>5.364617</v>
      </c>
      <c r="AN62">
        <v>1.0539419999999999</v>
      </c>
      <c r="AO62">
        <v>18.502302</v>
      </c>
      <c r="AP62">
        <v>11.78251</v>
      </c>
      <c r="AQ62">
        <v>33.656914999999998</v>
      </c>
      <c r="AR62">
        <v>45.962389999999999</v>
      </c>
      <c r="AS62">
        <v>32.796320000000001</v>
      </c>
      <c r="AT62">
        <v>19.363990999999999</v>
      </c>
      <c r="AU62">
        <v>0</v>
      </c>
      <c r="AV62">
        <v>0</v>
      </c>
      <c r="AW62">
        <v>0</v>
      </c>
      <c r="AX62">
        <v>7.3001999999999997E-2</v>
      </c>
      <c r="AY62">
        <v>2.114992</v>
      </c>
      <c r="AZ62">
        <v>2.5953750000000002</v>
      </c>
      <c r="BA62">
        <v>1.710502</v>
      </c>
      <c r="BB62">
        <v>0.13467999999999999</v>
      </c>
      <c r="BC62">
        <v>135.55000000000001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2719.6780980000008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364.166628</v>
      </c>
      <c r="L63">
        <v>408.92546599999997</v>
      </c>
      <c r="M63">
        <v>90.321054000000004</v>
      </c>
      <c r="N63">
        <v>115.787038</v>
      </c>
      <c r="O63">
        <v>121.310901</v>
      </c>
      <c r="P63">
        <v>137.48439999999999</v>
      </c>
      <c r="Q63">
        <v>11.699263</v>
      </c>
      <c r="R63">
        <v>35.128619999999998</v>
      </c>
      <c r="S63">
        <v>14.349983</v>
      </c>
      <c r="T63">
        <v>0.78424199999999999</v>
      </c>
      <c r="U63">
        <v>405.45311400000003</v>
      </c>
      <c r="V63">
        <v>19.901834999999998</v>
      </c>
      <c r="W63">
        <v>41.348627</v>
      </c>
      <c r="X63">
        <v>142.82450700000001</v>
      </c>
      <c r="Y63">
        <v>0</v>
      </c>
      <c r="Z63">
        <v>12.690778</v>
      </c>
      <c r="AA63">
        <v>40.807771000000002</v>
      </c>
      <c r="AB63">
        <v>40.533273999999999</v>
      </c>
      <c r="AC63">
        <v>29.601353</v>
      </c>
      <c r="AD63">
        <v>37.155045000000001</v>
      </c>
      <c r="AE63">
        <v>50.334015999999998</v>
      </c>
      <c r="AF63">
        <v>8.1749489999999998</v>
      </c>
      <c r="AG63">
        <v>40.559604999999998</v>
      </c>
      <c r="AH63">
        <v>154.92911000000001</v>
      </c>
      <c r="AI63">
        <v>16.207616999999999</v>
      </c>
      <c r="AJ63">
        <v>0</v>
      </c>
      <c r="AK63">
        <v>53.835344999999997</v>
      </c>
      <c r="AL63">
        <v>51.752226</v>
      </c>
      <c r="AM63">
        <v>5.364617</v>
      </c>
      <c r="AN63">
        <v>1.0539419999999999</v>
      </c>
      <c r="AO63">
        <v>18.502302</v>
      </c>
      <c r="AP63">
        <v>11.78251</v>
      </c>
      <c r="AQ63">
        <v>33.656914999999998</v>
      </c>
      <c r="AR63">
        <v>45.962389999999999</v>
      </c>
      <c r="AS63">
        <v>32.796320000000001</v>
      </c>
      <c r="AT63">
        <v>18.123774999999998</v>
      </c>
      <c r="AU63">
        <v>0</v>
      </c>
      <c r="AV63">
        <v>0</v>
      </c>
      <c r="AW63">
        <v>0</v>
      </c>
      <c r="AX63">
        <v>7.3001999999999997E-2</v>
      </c>
      <c r="AY63">
        <v>2.114992</v>
      </c>
      <c r="AZ63">
        <v>2.5953750000000002</v>
      </c>
      <c r="BA63">
        <v>1.710502</v>
      </c>
      <c r="BB63">
        <v>1.348441</v>
      </c>
      <c r="BC63">
        <v>135.55000000000001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2756.7018500000004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387.42222900000002</v>
      </c>
      <c r="L64">
        <v>428.289466</v>
      </c>
      <c r="M64">
        <v>90.321054000000004</v>
      </c>
      <c r="N64">
        <v>115.787038</v>
      </c>
      <c r="O64">
        <v>121.310901</v>
      </c>
      <c r="P64">
        <v>137.48439999999999</v>
      </c>
      <c r="Q64">
        <v>11.699263</v>
      </c>
      <c r="R64">
        <v>35.128619999999998</v>
      </c>
      <c r="S64">
        <v>14.349983</v>
      </c>
      <c r="T64">
        <v>0.78424199999999999</v>
      </c>
      <c r="U64">
        <v>405.45311400000003</v>
      </c>
      <c r="V64">
        <v>19.901834999999998</v>
      </c>
      <c r="W64">
        <v>41.348627</v>
      </c>
      <c r="X64">
        <v>142.82450700000001</v>
      </c>
      <c r="Y64">
        <v>0</v>
      </c>
      <c r="Z64">
        <v>12.690778</v>
      </c>
      <c r="AA64">
        <v>40.807771000000002</v>
      </c>
      <c r="AB64">
        <v>40.533273999999999</v>
      </c>
      <c r="AC64">
        <v>29.601353</v>
      </c>
      <c r="AD64">
        <v>37.155045000000001</v>
      </c>
      <c r="AE64">
        <v>50.334015999999998</v>
      </c>
      <c r="AF64">
        <v>8.1749489999999998</v>
      </c>
      <c r="AG64">
        <v>40.559604999999998</v>
      </c>
      <c r="AH64">
        <v>154.92911000000001</v>
      </c>
      <c r="AI64">
        <v>16.207616999999999</v>
      </c>
      <c r="AJ64">
        <v>0</v>
      </c>
      <c r="AK64">
        <v>53.835344999999997</v>
      </c>
      <c r="AL64">
        <v>51.752226</v>
      </c>
      <c r="AM64">
        <v>5.364617</v>
      </c>
      <c r="AN64">
        <v>1.0539419999999999</v>
      </c>
      <c r="AO64">
        <v>18.502302</v>
      </c>
      <c r="AP64">
        <v>11.78251</v>
      </c>
      <c r="AQ64">
        <v>33.656914999999998</v>
      </c>
      <c r="AR64">
        <v>45.962389999999999</v>
      </c>
      <c r="AS64">
        <v>32.796320000000001</v>
      </c>
      <c r="AT64">
        <v>19.299709</v>
      </c>
      <c r="AU64">
        <v>0</v>
      </c>
      <c r="AV64">
        <v>0</v>
      </c>
      <c r="AW64">
        <v>0</v>
      </c>
      <c r="AX64">
        <v>7.3001999999999997E-2</v>
      </c>
      <c r="AY64">
        <v>2.114992</v>
      </c>
      <c r="AZ64">
        <v>2.5953750000000002</v>
      </c>
      <c r="BA64">
        <v>1.710502</v>
      </c>
      <c r="BB64">
        <v>1.348441</v>
      </c>
      <c r="BC64">
        <v>135.55000000000001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2800.4973849999997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445.514229</v>
      </c>
      <c r="L65">
        <v>469.20889399999999</v>
      </c>
      <c r="M65">
        <v>90.321054000000004</v>
      </c>
      <c r="N65">
        <v>115.787038</v>
      </c>
      <c r="O65">
        <v>121.310901</v>
      </c>
      <c r="P65">
        <v>137.48439999999999</v>
      </c>
      <c r="Q65">
        <v>11.699263</v>
      </c>
      <c r="R65">
        <v>35.128619999999998</v>
      </c>
      <c r="S65">
        <v>14.349983</v>
      </c>
      <c r="T65">
        <v>0.78424199999999999</v>
      </c>
      <c r="U65">
        <v>405.45311400000003</v>
      </c>
      <c r="V65">
        <v>19.901834999999998</v>
      </c>
      <c r="W65">
        <v>41.138818000000001</v>
      </c>
      <c r="X65">
        <v>142.82450700000001</v>
      </c>
      <c r="Y65">
        <v>0</v>
      </c>
      <c r="Z65">
        <v>12.690778</v>
      </c>
      <c r="AA65">
        <v>40.807771000000002</v>
      </c>
      <c r="AB65">
        <v>40.533273999999999</v>
      </c>
      <c r="AC65">
        <v>29.601353</v>
      </c>
      <c r="AD65">
        <v>37.155045000000001</v>
      </c>
      <c r="AE65">
        <v>50.334015999999998</v>
      </c>
      <c r="AF65">
        <v>8.1749489999999998</v>
      </c>
      <c r="AG65">
        <v>40.559604999999998</v>
      </c>
      <c r="AH65">
        <v>154.92911000000001</v>
      </c>
      <c r="AI65">
        <v>16.207616999999999</v>
      </c>
      <c r="AJ65">
        <v>0</v>
      </c>
      <c r="AK65">
        <v>53.835344999999997</v>
      </c>
      <c r="AL65">
        <v>51.752226</v>
      </c>
      <c r="AM65">
        <v>5.364617</v>
      </c>
      <c r="AN65">
        <v>1.0539419999999999</v>
      </c>
      <c r="AO65">
        <v>18.502302</v>
      </c>
      <c r="AP65">
        <v>11.78251</v>
      </c>
      <c r="AQ65">
        <v>33.656914999999998</v>
      </c>
      <c r="AR65">
        <v>45.962389999999999</v>
      </c>
      <c r="AS65">
        <v>32.796320000000001</v>
      </c>
      <c r="AT65">
        <v>19.363990999999999</v>
      </c>
      <c r="AU65">
        <v>0</v>
      </c>
      <c r="AV65">
        <v>0</v>
      </c>
      <c r="AW65">
        <v>0</v>
      </c>
      <c r="AX65">
        <v>7.3001999999999997E-2</v>
      </c>
      <c r="AY65">
        <v>2.114992</v>
      </c>
      <c r="AZ65">
        <v>2.5953750000000002</v>
      </c>
      <c r="BA65">
        <v>1.710502</v>
      </c>
      <c r="BB65">
        <v>1.348441</v>
      </c>
      <c r="BC65">
        <v>135.55000000000001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2899.3632860000002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489.08322900000002</v>
      </c>
      <c r="L66">
        <v>476.69946599999997</v>
      </c>
      <c r="M66">
        <v>90.321054000000004</v>
      </c>
      <c r="N66">
        <v>115.787038</v>
      </c>
      <c r="O66">
        <v>121.310901</v>
      </c>
      <c r="P66">
        <v>137.48439999999999</v>
      </c>
      <c r="Q66">
        <v>11.699263</v>
      </c>
      <c r="R66">
        <v>35.128619999999998</v>
      </c>
      <c r="S66">
        <v>14.349983</v>
      </c>
      <c r="T66">
        <v>0.78424199999999999</v>
      </c>
      <c r="U66">
        <v>405.45311400000003</v>
      </c>
      <c r="V66">
        <v>19.901834999999998</v>
      </c>
      <c r="W66">
        <v>41.138818000000001</v>
      </c>
      <c r="X66">
        <v>142.82450700000001</v>
      </c>
      <c r="Y66">
        <v>0</v>
      </c>
      <c r="Z66">
        <v>12.690778</v>
      </c>
      <c r="AA66">
        <v>40.807771000000002</v>
      </c>
      <c r="AB66">
        <v>40.533273999999999</v>
      </c>
      <c r="AC66">
        <v>29.601353</v>
      </c>
      <c r="AD66">
        <v>37.155045000000001</v>
      </c>
      <c r="AE66">
        <v>50.334015999999998</v>
      </c>
      <c r="AF66">
        <v>8.1749489999999998</v>
      </c>
      <c r="AG66">
        <v>40.559604999999998</v>
      </c>
      <c r="AH66">
        <v>154.92911000000001</v>
      </c>
      <c r="AI66">
        <v>16.207616999999999</v>
      </c>
      <c r="AJ66">
        <v>0</v>
      </c>
      <c r="AK66">
        <v>53.835344999999997</v>
      </c>
      <c r="AL66">
        <v>51.752226</v>
      </c>
      <c r="AM66">
        <v>5.364617</v>
      </c>
      <c r="AN66">
        <v>1.0539419999999999</v>
      </c>
      <c r="AO66">
        <v>18.502302</v>
      </c>
      <c r="AP66">
        <v>11.78251</v>
      </c>
      <c r="AQ66">
        <v>33.656914999999998</v>
      </c>
      <c r="AR66">
        <v>45.962389999999999</v>
      </c>
      <c r="AS66">
        <v>32.796320000000001</v>
      </c>
      <c r="AT66">
        <v>19.363990999999999</v>
      </c>
      <c r="AU66">
        <v>0</v>
      </c>
      <c r="AV66">
        <v>0</v>
      </c>
      <c r="AW66">
        <v>0</v>
      </c>
      <c r="AX66">
        <v>7.3001999999999997E-2</v>
      </c>
      <c r="AY66">
        <v>2.114992</v>
      </c>
      <c r="AZ66">
        <v>2.5953750000000002</v>
      </c>
      <c r="BA66">
        <v>1.710502</v>
      </c>
      <c r="BB66">
        <v>1.348441</v>
      </c>
      <c r="BC66">
        <v>135.55000000000001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2950.4228580000004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532.65222900000003</v>
      </c>
      <c r="L67">
        <v>476.69946599999997</v>
      </c>
      <c r="M67">
        <v>90.321054000000004</v>
      </c>
      <c r="N67">
        <v>115.787038</v>
      </c>
      <c r="O67">
        <v>121.310901</v>
      </c>
      <c r="P67">
        <v>137.48439999999999</v>
      </c>
      <c r="Q67">
        <v>10.814793999999999</v>
      </c>
      <c r="R67">
        <v>41.681010000000001</v>
      </c>
      <c r="S67">
        <v>14.349983</v>
      </c>
      <c r="T67">
        <v>0.78424199999999999</v>
      </c>
      <c r="U67">
        <v>405.45311400000003</v>
      </c>
      <c r="V67">
        <v>20.070561000000001</v>
      </c>
      <c r="W67">
        <v>40.989230999999997</v>
      </c>
      <c r="X67">
        <v>142.82450700000001</v>
      </c>
      <c r="Y67">
        <v>0</v>
      </c>
      <c r="Z67">
        <v>12.690778</v>
      </c>
      <c r="AA67">
        <v>40.807771000000002</v>
      </c>
      <c r="AB67">
        <v>40.533273999999999</v>
      </c>
      <c r="AC67">
        <v>29.601353</v>
      </c>
      <c r="AD67">
        <v>37.155045000000001</v>
      </c>
      <c r="AE67">
        <v>50.334015999999998</v>
      </c>
      <c r="AF67">
        <v>8.1749489999999998</v>
      </c>
      <c r="AG67">
        <v>40.559604999999998</v>
      </c>
      <c r="AH67">
        <v>154.92911000000001</v>
      </c>
      <c r="AI67">
        <v>16.207616999999999</v>
      </c>
      <c r="AJ67">
        <v>0</v>
      </c>
      <c r="AK67">
        <v>53.835344999999997</v>
      </c>
      <c r="AL67">
        <v>51.752226</v>
      </c>
      <c r="AM67">
        <v>5.364617</v>
      </c>
      <c r="AN67">
        <v>1.0539419999999999</v>
      </c>
      <c r="AO67">
        <v>18.502302</v>
      </c>
      <c r="AP67">
        <v>11.78251</v>
      </c>
      <c r="AQ67">
        <v>33.656914999999998</v>
      </c>
      <c r="AR67">
        <v>45.962389999999999</v>
      </c>
      <c r="AS67">
        <v>32.796320000000001</v>
      </c>
      <c r="AT67">
        <v>19.063559999999999</v>
      </c>
      <c r="AU67">
        <v>0</v>
      </c>
      <c r="AV67">
        <v>0</v>
      </c>
      <c r="AW67">
        <v>0</v>
      </c>
      <c r="AX67">
        <v>7.3001999999999997E-2</v>
      </c>
      <c r="AY67">
        <v>2.114992</v>
      </c>
      <c r="AZ67">
        <v>2.5953750000000002</v>
      </c>
      <c r="BA67">
        <v>1.710502</v>
      </c>
      <c r="BB67">
        <v>1.348441</v>
      </c>
      <c r="BC67">
        <v>135.55000000000001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2999.378487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532.65222900000003</v>
      </c>
      <c r="L68">
        <v>476.69946599999997</v>
      </c>
      <c r="M68">
        <v>90.321054000000004</v>
      </c>
      <c r="N68">
        <v>115.787038</v>
      </c>
      <c r="O68">
        <v>121.310901</v>
      </c>
      <c r="P68">
        <v>137.48439999999999</v>
      </c>
      <c r="Q68">
        <v>10.814793999999999</v>
      </c>
      <c r="R68">
        <v>41.681010000000001</v>
      </c>
      <c r="S68">
        <v>14.349983</v>
      </c>
      <c r="T68">
        <v>0.78424199999999999</v>
      </c>
      <c r="U68">
        <v>405.45311400000003</v>
      </c>
      <c r="V68">
        <v>20.070785999999998</v>
      </c>
      <c r="W68">
        <v>40.989230999999997</v>
      </c>
      <c r="X68">
        <v>142.82450700000001</v>
      </c>
      <c r="Y68">
        <v>0</v>
      </c>
      <c r="Z68">
        <v>12.690778</v>
      </c>
      <c r="AA68">
        <v>40.807771000000002</v>
      </c>
      <c r="AB68">
        <v>40.533273999999999</v>
      </c>
      <c r="AC68">
        <v>29.601353</v>
      </c>
      <c r="AD68">
        <v>37.155045000000001</v>
      </c>
      <c r="AE68">
        <v>50.334015999999998</v>
      </c>
      <c r="AF68">
        <v>8.1749489999999998</v>
      </c>
      <c r="AG68">
        <v>40.559604999999998</v>
      </c>
      <c r="AH68">
        <v>154.92911000000001</v>
      </c>
      <c r="AI68">
        <v>16.207616999999999</v>
      </c>
      <c r="AJ68">
        <v>0</v>
      </c>
      <c r="AK68">
        <v>53.835344999999997</v>
      </c>
      <c r="AL68">
        <v>82.241038000000003</v>
      </c>
      <c r="AM68">
        <v>5.364617</v>
      </c>
      <c r="AN68">
        <v>1.0539419999999999</v>
      </c>
      <c r="AO68">
        <v>18.502302</v>
      </c>
      <c r="AP68">
        <v>11.78251</v>
      </c>
      <c r="AQ68">
        <v>33.656914999999998</v>
      </c>
      <c r="AR68">
        <v>45.962389999999999</v>
      </c>
      <c r="AS68">
        <v>32.796320000000001</v>
      </c>
      <c r="AT68">
        <v>19.203181000000001</v>
      </c>
      <c r="AU68">
        <v>0</v>
      </c>
      <c r="AV68">
        <v>0</v>
      </c>
      <c r="AW68">
        <v>0</v>
      </c>
      <c r="AX68">
        <v>7.3001999999999997E-2</v>
      </c>
      <c r="AY68">
        <v>2.114992</v>
      </c>
      <c r="AZ68">
        <v>2.5953750000000002</v>
      </c>
      <c r="BA68">
        <v>1.710502</v>
      </c>
      <c r="BB68">
        <v>1.348441</v>
      </c>
      <c r="BC68">
        <v>135.55000000000001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3030.0071450000005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532.65222900000003</v>
      </c>
      <c r="L69">
        <v>437.92305599999997</v>
      </c>
      <c r="M69">
        <v>90.321054000000004</v>
      </c>
      <c r="N69">
        <v>115.787038</v>
      </c>
      <c r="O69">
        <v>121.310901</v>
      </c>
      <c r="P69">
        <v>137.48439999999999</v>
      </c>
      <c r="Q69">
        <v>10.814793999999999</v>
      </c>
      <c r="R69">
        <v>41.681010000000001</v>
      </c>
      <c r="S69">
        <v>14.349983</v>
      </c>
      <c r="T69">
        <v>0.78424199999999999</v>
      </c>
      <c r="U69">
        <v>405.45311400000003</v>
      </c>
      <c r="V69">
        <v>20.070785999999998</v>
      </c>
      <c r="W69">
        <v>40.989230999999997</v>
      </c>
      <c r="X69">
        <v>142.82450700000001</v>
      </c>
      <c r="Y69">
        <v>0</v>
      </c>
      <c r="Z69">
        <v>12.690778</v>
      </c>
      <c r="AA69">
        <v>40.807771000000002</v>
      </c>
      <c r="AB69">
        <v>40.533273999999999</v>
      </c>
      <c r="AC69">
        <v>29.601353</v>
      </c>
      <c r="AD69">
        <v>37.155045000000001</v>
      </c>
      <c r="AE69">
        <v>50.334015999999998</v>
      </c>
      <c r="AF69">
        <v>8.1749489999999998</v>
      </c>
      <c r="AG69">
        <v>40.559604999999998</v>
      </c>
      <c r="AH69">
        <v>154.92911000000001</v>
      </c>
      <c r="AI69">
        <v>16.207616999999999</v>
      </c>
      <c r="AJ69">
        <v>0</v>
      </c>
      <c r="AK69">
        <v>53.835344999999997</v>
      </c>
      <c r="AL69">
        <v>82.241038000000003</v>
      </c>
      <c r="AM69">
        <v>5.364617</v>
      </c>
      <c r="AN69">
        <v>1.0539419999999999</v>
      </c>
      <c r="AO69">
        <v>18.502302</v>
      </c>
      <c r="AP69">
        <v>7.4415849999999999</v>
      </c>
      <c r="AQ69">
        <v>33.656914999999998</v>
      </c>
      <c r="AR69">
        <v>45.962389999999999</v>
      </c>
      <c r="AS69">
        <v>32.796320000000001</v>
      </c>
      <c r="AT69">
        <v>18.788001000000001</v>
      </c>
      <c r="AU69">
        <v>0</v>
      </c>
      <c r="AV69">
        <v>0</v>
      </c>
      <c r="AW69">
        <v>0</v>
      </c>
      <c r="AX69">
        <v>7.3001999999999997E-2</v>
      </c>
      <c r="AY69">
        <v>2.114992</v>
      </c>
      <c r="AZ69">
        <v>2.5953750000000002</v>
      </c>
      <c r="BA69">
        <v>1.710502</v>
      </c>
      <c r="BB69">
        <v>1.348441</v>
      </c>
      <c r="BC69">
        <v>120.06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2970.9846299999999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532.65222900000003</v>
      </c>
      <c r="L70">
        <v>428.24105600000001</v>
      </c>
      <c r="M70">
        <v>90.321054000000004</v>
      </c>
      <c r="N70">
        <v>115.787038</v>
      </c>
      <c r="O70">
        <v>121.310901</v>
      </c>
      <c r="P70">
        <v>137.48439999999999</v>
      </c>
      <c r="Q70">
        <v>10.814793999999999</v>
      </c>
      <c r="R70">
        <v>41.681010000000001</v>
      </c>
      <c r="S70">
        <v>14.349983</v>
      </c>
      <c r="T70">
        <v>0.78424199999999999</v>
      </c>
      <c r="U70">
        <v>405.45311400000003</v>
      </c>
      <c r="V70">
        <v>20.070785999999998</v>
      </c>
      <c r="W70">
        <v>40.989230999999997</v>
      </c>
      <c r="X70">
        <v>142.82450700000001</v>
      </c>
      <c r="Y70">
        <v>0</v>
      </c>
      <c r="Z70">
        <v>12.690778</v>
      </c>
      <c r="AA70">
        <v>40.807771000000002</v>
      </c>
      <c r="AB70">
        <v>40.533273999999999</v>
      </c>
      <c r="AC70">
        <v>29.601353</v>
      </c>
      <c r="AD70">
        <v>37.155045000000001</v>
      </c>
      <c r="AE70">
        <v>50.334015999999998</v>
      </c>
      <c r="AF70">
        <v>8.1749489999999998</v>
      </c>
      <c r="AG70">
        <v>40.559604999999998</v>
      </c>
      <c r="AH70">
        <v>154.92911000000001</v>
      </c>
      <c r="AI70">
        <v>16.207616999999999</v>
      </c>
      <c r="AJ70">
        <v>0</v>
      </c>
      <c r="AK70">
        <v>53.835344999999997</v>
      </c>
      <c r="AL70">
        <v>82.241038000000003</v>
      </c>
      <c r="AM70">
        <v>5.364617</v>
      </c>
      <c r="AN70">
        <v>1.0539419999999999</v>
      </c>
      <c r="AO70">
        <v>18.502302</v>
      </c>
      <c r="AP70">
        <v>7.4415849999999999</v>
      </c>
      <c r="AQ70">
        <v>33.656914999999998</v>
      </c>
      <c r="AR70">
        <v>45.962389999999999</v>
      </c>
      <c r="AS70">
        <v>32.796320000000001</v>
      </c>
      <c r="AT70">
        <v>19.363990999999999</v>
      </c>
      <c r="AU70">
        <v>0</v>
      </c>
      <c r="AV70">
        <v>0</v>
      </c>
      <c r="AW70">
        <v>0</v>
      </c>
      <c r="AX70">
        <v>7.3001999999999997E-2</v>
      </c>
      <c r="AY70">
        <v>2.114992</v>
      </c>
      <c r="AZ70">
        <v>2.5953750000000002</v>
      </c>
      <c r="BA70">
        <v>1.710502</v>
      </c>
      <c r="BB70">
        <v>1.348441</v>
      </c>
      <c r="BC70">
        <v>121.99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2963.8086200000002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527.81122900000003</v>
      </c>
      <c r="L71">
        <v>428.24105600000001</v>
      </c>
      <c r="M71">
        <v>90.321054000000004</v>
      </c>
      <c r="N71">
        <v>115.787038</v>
      </c>
      <c r="O71">
        <v>121.310901</v>
      </c>
      <c r="P71">
        <v>137.48439999999999</v>
      </c>
      <c r="Q71">
        <v>10.814793999999999</v>
      </c>
      <c r="R71">
        <v>41.681010000000001</v>
      </c>
      <c r="S71">
        <v>14.349983</v>
      </c>
      <c r="T71">
        <v>0.78424199999999999</v>
      </c>
      <c r="U71">
        <v>405.45311400000003</v>
      </c>
      <c r="V71">
        <v>20.070785999999998</v>
      </c>
      <c r="W71">
        <v>40.989230999999997</v>
      </c>
      <c r="X71">
        <v>142.82450700000001</v>
      </c>
      <c r="Y71">
        <v>0</v>
      </c>
      <c r="Z71">
        <v>12.690778</v>
      </c>
      <c r="AA71">
        <v>40.807771000000002</v>
      </c>
      <c r="AB71">
        <v>40.533273999999999</v>
      </c>
      <c r="AC71">
        <v>29.601353</v>
      </c>
      <c r="AD71">
        <v>37.155045000000001</v>
      </c>
      <c r="AE71">
        <v>50.334015999999998</v>
      </c>
      <c r="AF71">
        <v>8.1749489999999998</v>
      </c>
      <c r="AG71">
        <v>40.559604999999998</v>
      </c>
      <c r="AH71">
        <v>154.92911000000001</v>
      </c>
      <c r="AI71">
        <v>16.207616999999999</v>
      </c>
      <c r="AJ71">
        <v>0</v>
      </c>
      <c r="AK71">
        <v>53.835344999999997</v>
      </c>
      <c r="AL71">
        <v>82.241038000000003</v>
      </c>
      <c r="AM71">
        <v>5.364617</v>
      </c>
      <c r="AN71">
        <v>1.0539419999999999</v>
      </c>
      <c r="AO71">
        <v>18.502302</v>
      </c>
      <c r="AP71">
        <v>7.4415849999999999</v>
      </c>
      <c r="AQ71">
        <v>33.656914999999998</v>
      </c>
      <c r="AR71">
        <v>50.237962000000003</v>
      </c>
      <c r="AS71">
        <v>32.796320000000001</v>
      </c>
      <c r="AT71">
        <v>19.363990999999999</v>
      </c>
      <c r="AU71">
        <v>0</v>
      </c>
      <c r="AV71">
        <v>0</v>
      </c>
      <c r="AW71">
        <v>0</v>
      </c>
      <c r="AX71">
        <v>7.3001999999999997E-2</v>
      </c>
      <c r="AY71">
        <v>2.114992</v>
      </c>
      <c r="AZ71">
        <v>2.5953750000000002</v>
      </c>
      <c r="BA71">
        <v>1.710502</v>
      </c>
      <c r="BB71">
        <v>1.348441</v>
      </c>
      <c r="BC71">
        <v>135.55000000000001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2976.8031920000003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552.01622899999995</v>
      </c>
      <c r="L72">
        <v>428.24105600000001</v>
      </c>
      <c r="M72">
        <v>90.321054000000004</v>
      </c>
      <c r="N72">
        <v>115.787038</v>
      </c>
      <c r="O72">
        <v>121.310901</v>
      </c>
      <c r="P72">
        <v>137.48439999999999</v>
      </c>
      <c r="Q72">
        <v>10.814793999999999</v>
      </c>
      <c r="R72">
        <v>41.681010000000001</v>
      </c>
      <c r="S72">
        <v>14.349983</v>
      </c>
      <c r="T72">
        <v>0.78424199999999999</v>
      </c>
      <c r="U72">
        <v>405.45311400000003</v>
      </c>
      <c r="V72">
        <v>20.070785999999998</v>
      </c>
      <c r="W72">
        <v>40.989230999999997</v>
      </c>
      <c r="X72">
        <v>142.82450700000001</v>
      </c>
      <c r="Y72">
        <v>0</v>
      </c>
      <c r="Z72">
        <v>12.690778</v>
      </c>
      <c r="AA72">
        <v>40.807771000000002</v>
      </c>
      <c r="AB72">
        <v>40.533273999999999</v>
      </c>
      <c r="AC72">
        <v>29.601353</v>
      </c>
      <c r="AD72">
        <v>37.155045000000001</v>
      </c>
      <c r="AE72">
        <v>50.334015999999998</v>
      </c>
      <c r="AF72">
        <v>8.1749489999999998</v>
      </c>
      <c r="AG72">
        <v>40.559604999999998</v>
      </c>
      <c r="AH72">
        <v>154.92911000000001</v>
      </c>
      <c r="AI72">
        <v>16.207616999999999</v>
      </c>
      <c r="AJ72">
        <v>0</v>
      </c>
      <c r="AK72">
        <v>53.835344999999997</v>
      </c>
      <c r="AL72">
        <v>82.241038000000003</v>
      </c>
      <c r="AM72">
        <v>5.364617</v>
      </c>
      <c r="AN72">
        <v>1.0539419999999999</v>
      </c>
      <c r="AO72">
        <v>18.502302</v>
      </c>
      <c r="AP72">
        <v>9.3019820000000006</v>
      </c>
      <c r="AQ72">
        <v>33.656914999999998</v>
      </c>
      <c r="AR72">
        <v>50.237962000000003</v>
      </c>
      <c r="AS72">
        <v>32.796320000000001</v>
      </c>
      <c r="AT72">
        <v>19.363990999999999</v>
      </c>
      <c r="AU72">
        <v>0</v>
      </c>
      <c r="AV72">
        <v>0</v>
      </c>
      <c r="AW72">
        <v>0</v>
      </c>
      <c r="AX72">
        <v>7.3001999999999997E-2</v>
      </c>
      <c r="AY72">
        <v>2.114992</v>
      </c>
      <c r="AZ72">
        <v>2.5953750000000002</v>
      </c>
      <c r="BA72">
        <v>1.710502</v>
      </c>
      <c r="BB72">
        <v>1.348441</v>
      </c>
      <c r="BC72">
        <v>135.55000000000001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3002.8685890000002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552.01622899999995</v>
      </c>
      <c r="L73">
        <v>379.83105599999999</v>
      </c>
      <c r="M73">
        <v>90.321054000000004</v>
      </c>
      <c r="N73">
        <v>115.787038</v>
      </c>
      <c r="O73">
        <v>121.310901</v>
      </c>
      <c r="P73">
        <v>137.48439999999999</v>
      </c>
      <c r="Q73">
        <v>10.814793999999999</v>
      </c>
      <c r="R73">
        <v>41.681010000000001</v>
      </c>
      <c r="S73">
        <v>14.349983</v>
      </c>
      <c r="T73">
        <v>0.78424199999999999</v>
      </c>
      <c r="U73">
        <v>405.45311400000003</v>
      </c>
      <c r="V73">
        <v>20.070785999999998</v>
      </c>
      <c r="W73">
        <v>40.989230999999997</v>
      </c>
      <c r="X73">
        <v>142.82450700000001</v>
      </c>
      <c r="Y73">
        <v>0</v>
      </c>
      <c r="Z73">
        <v>12.690778</v>
      </c>
      <c r="AA73">
        <v>40.807771000000002</v>
      </c>
      <c r="AB73">
        <v>40.533273999999999</v>
      </c>
      <c r="AC73">
        <v>29.601353</v>
      </c>
      <c r="AD73">
        <v>37.155045000000001</v>
      </c>
      <c r="AE73">
        <v>50.334015999999998</v>
      </c>
      <c r="AF73">
        <v>8.1749489999999998</v>
      </c>
      <c r="AG73">
        <v>40.559604999999998</v>
      </c>
      <c r="AH73">
        <v>154.92911000000001</v>
      </c>
      <c r="AI73">
        <v>16.207616999999999</v>
      </c>
      <c r="AJ73">
        <v>0</v>
      </c>
      <c r="AK73">
        <v>53.835344999999997</v>
      </c>
      <c r="AL73">
        <v>82.241038000000003</v>
      </c>
      <c r="AM73">
        <v>5.364617</v>
      </c>
      <c r="AN73">
        <v>1.0539419999999999</v>
      </c>
      <c r="AO73">
        <v>18.502302</v>
      </c>
      <c r="AP73">
        <v>11.78251</v>
      </c>
      <c r="AQ73">
        <v>33.656914999999998</v>
      </c>
      <c r="AR73">
        <v>45.962389999999999</v>
      </c>
      <c r="AS73">
        <v>32.796320000000001</v>
      </c>
      <c r="AT73">
        <v>19.363990999999999</v>
      </c>
      <c r="AU73">
        <v>0</v>
      </c>
      <c r="AV73">
        <v>0</v>
      </c>
      <c r="AW73">
        <v>0</v>
      </c>
      <c r="AX73">
        <v>7.3001999999999997E-2</v>
      </c>
      <c r="AY73">
        <v>2.114992</v>
      </c>
      <c r="AZ73">
        <v>2.5953750000000002</v>
      </c>
      <c r="BA73">
        <v>1.710502</v>
      </c>
      <c r="BB73">
        <v>1.348441</v>
      </c>
      <c r="BC73">
        <v>121.99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2939.1035449999999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552.01622899999995</v>
      </c>
      <c r="L74">
        <v>379.83105599999999</v>
      </c>
      <c r="M74">
        <v>90.321054000000004</v>
      </c>
      <c r="N74">
        <v>115.787038</v>
      </c>
      <c r="O74">
        <v>121.310901</v>
      </c>
      <c r="P74">
        <v>137.48439999999999</v>
      </c>
      <c r="Q74">
        <v>10.814793999999999</v>
      </c>
      <c r="R74">
        <v>41.681010000000001</v>
      </c>
      <c r="S74">
        <v>14.349983</v>
      </c>
      <c r="T74">
        <v>0.78424199999999999</v>
      </c>
      <c r="U74">
        <v>405.45311400000003</v>
      </c>
      <c r="V74">
        <v>20.070785999999998</v>
      </c>
      <c r="W74">
        <v>40.989230999999997</v>
      </c>
      <c r="X74">
        <v>142.82450700000001</v>
      </c>
      <c r="Y74">
        <v>0</v>
      </c>
      <c r="Z74">
        <v>12.690778</v>
      </c>
      <c r="AA74">
        <v>40.807771000000002</v>
      </c>
      <c r="AB74">
        <v>40.533273999999999</v>
      </c>
      <c r="AC74">
        <v>29.601353</v>
      </c>
      <c r="AD74">
        <v>37.155045000000001</v>
      </c>
      <c r="AE74">
        <v>50.334015999999998</v>
      </c>
      <c r="AF74">
        <v>8.1749489999999998</v>
      </c>
      <c r="AG74">
        <v>40.559604999999998</v>
      </c>
      <c r="AH74">
        <v>154.92911000000001</v>
      </c>
      <c r="AI74">
        <v>16.207616999999999</v>
      </c>
      <c r="AJ74">
        <v>0</v>
      </c>
      <c r="AK74">
        <v>53.835344999999997</v>
      </c>
      <c r="AL74">
        <v>82.241038000000003</v>
      </c>
      <c r="AM74">
        <v>5.364617</v>
      </c>
      <c r="AN74">
        <v>1.0539419999999999</v>
      </c>
      <c r="AO74">
        <v>18.502302</v>
      </c>
      <c r="AP74">
        <v>11.78251</v>
      </c>
      <c r="AQ74">
        <v>33.656914999999998</v>
      </c>
      <c r="AR74">
        <v>45.962389999999999</v>
      </c>
      <c r="AS74">
        <v>32.796320000000001</v>
      </c>
      <c r="AT74">
        <v>19.363990999999999</v>
      </c>
      <c r="AU74">
        <v>0</v>
      </c>
      <c r="AV74">
        <v>0</v>
      </c>
      <c r="AW74">
        <v>0</v>
      </c>
      <c r="AX74">
        <v>7.3001999999999997E-2</v>
      </c>
      <c r="AY74">
        <v>2.114992</v>
      </c>
      <c r="AZ74">
        <v>2.5953750000000002</v>
      </c>
      <c r="BA74">
        <v>1.710502</v>
      </c>
      <c r="BB74">
        <v>1.348441</v>
      </c>
      <c r="BC74">
        <v>106.5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2923.6135450000002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527.81122900000003</v>
      </c>
      <c r="L75">
        <v>428.24105600000001</v>
      </c>
      <c r="M75">
        <v>90.321054000000004</v>
      </c>
      <c r="N75">
        <v>115.787038</v>
      </c>
      <c r="O75">
        <v>121.310901</v>
      </c>
      <c r="P75">
        <v>137.48439999999999</v>
      </c>
      <c r="Q75">
        <v>10.814793999999999</v>
      </c>
      <c r="R75">
        <v>41.681010000000001</v>
      </c>
      <c r="S75">
        <v>14.349983</v>
      </c>
      <c r="T75">
        <v>0.78424199999999999</v>
      </c>
      <c r="U75">
        <v>405.45311400000003</v>
      </c>
      <c r="V75">
        <v>20.070785999999998</v>
      </c>
      <c r="W75">
        <v>40.989230999999997</v>
      </c>
      <c r="X75">
        <v>142.82450700000001</v>
      </c>
      <c r="Y75">
        <v>0</v>
      </c>
      <c r="Z75">
        <v>6.3453889999999999</v>
      </c>
      <c r="AA75">
        <v>36.714143999999997</v>
      </c>
      <c r="AB75">
        <v>40.533273999999999</v>
      </c>
      <c r="AC75">
        <v>29.601353</v>
      </c>
      <c r="AD75">
        <v>37.155045000000001</v>
      </c>
      <c r="AE75">
        <v>50.334015999999998</v>
      </c>
      <c r="AF75">
        <v>8.1749489999999998</v>
      </c>
      <c r="AG75">
        <v>40.559604999999998</v>
      </c>
      <c r="AH75">
        <v>154.92911000000001</v>
      </c>
      <c r="AI75">
        <v>16.207616999999999</v>
      </c>
      <c r="AJ75">
        <v>0</v>
      </c>
      <c r="AK75">
        <v>53.835344999999997</v>
      </c>
      <c r="AL75">
        <v>82.241038000000003</v>
      </c>
      <c r="AM75">
        <v>5.364617</v>
      </c>
      <c r="AN75">
        <v>1.0539419999999999</v>
      </c>
      <c r="AO75">
        <v>18.502302</v>
      </c>
      <c r="AP75">
        <v>11.78251</v>
      </c>
      <c r="AQ75">
        <v>33.656914999999998</v>
      </c>
      <c r="AR75">
        <v>45.962389999999999</v>
      </c>
      <c r="AS75">
        <v>32.796320000000001</v>
      </c>
      <c r="AT75">
        <v>19.363990999999999</v>
      </c>
      <c r="AU75">
        <v>0</v>
      </c>
      <c r="AV75">
        <v>0</v>
      </c>
      <c r="AW75">
        <v>0</v>
      </c>
      <c r="AX75">
        <v>0.15936600000000001</v>
      </c>
      <c r="AY75">
        <v>2.114992</v>
      </c>
      <c r="AZ75">
        <v>2.5953750000000002</v>
      </c>
      <c r="BA75">
        <v>1.710502</v>
      </c>
      <c r="BB75">
        <v>1.348441</v>
      </c>
      <c r="BC75">
        <v>93.16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2924.1258929999999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518.12922900000001</v>
      </c>
      <c r="L76">
        <v>511.51593800000001</v>
      </c>
      <c r="M76">
        <v>90.321054000000004</v>
      </c>
      <c r="N76">
        <v>115.787038</v>
      </c>
      <c r="O76">
        <v>121.310901</v>
      </c>
      <c r="P76">
        <v>137.48439999999999</v>
      </c>
      <c r="Q76">
        <v>10.814793999999999</v>
      </c>
      <c r="R76">
        <v>41.681010000000001</v>
      </c>
      <c r="S76">
        <v>14.349983</v>
      </c>
      <c r="T76">
        <v>0.78424199999999999</v>
      </c>
      <c r="U76">
        <v>405.45311400000003</v>
      </c>
      <c r="V76">
        <v>20.070785999999998</v>
      </c>
      <c r="W76">
        <v>40.989230999999997</v>
      </c>
      <c r="X76">
        <v>142.82450700000001</v>
      </c>
      <c r="Y76">
        <v>0</v>
      </c>
      <c r="Z76">
        <v>6.3453889999999999</v>
      </c>
      <c r="AA76">
        <v>36.714143999999997</v>
      </c>
      <c r="AB76">
        <v>40.533273999999999</v>
      </c>
      <c r="AC76">
        <v>29.601353</v>
      </c>
      <c r="AD76">
        <v>37.155045000000001</v>
      </c>
      <c r="AE76">
        <v>50.334015999999998</v>
      </c>
      <c r="AF76">
        <v>16.150507999999999</v>
      </c>
      <c r="AG76">
        <v>40.559604999999998</v>
      </c>
      <c r="AH76">
        <v>154.92911000000001</v>
      </c>
      <c r="AI76">
        <v>16.207616999999999</v>
      </c>
      <c r="AJ76">
        <v>0</v>
      </c>
      <c r="AK76">
        <v>53.835344999999997</v>
      </c>
      <c r="AL76">
        <v>82.241038000000003</v>
      </c>
      <c r="AM76">
        <v>5.364617</v>
      </c>
      <c r="AN76">
        <v>1.0539419999999999</v>
      </c>
      <c r="AO76">
        <v>18.502302</v>
      </c>
      <c r="AP76">
        <v>11.78251</v>
      </c>
      <c r="AQ76">
        <v>33.656914999999998</v>
      </c>
      <c r="AR76">
        <v>45.962389999999999</v>
      </c>
      <c r="AS76">
        <v>32.796320000000001</v>
      </c>
      <c r="AT76">
        <v>19.063661</v>
      </c>
      <c r="AU76">
        <v>0</v>
      </c>
      <c r="AV76">
        <v>0</v>
      </c>
      <c r="AW76">
        <v>0</v>
      </c>
      <c r="AX76">
        <v>0.17263000000000001</v>
      </c>
      <c r="AY76">
        <v>2.114992</v>
      </c>
      <c r="AZ76">
        <v>2.5953750000000002</v>
      </c>
      <c r="BA76">
        <v>1.710502</v>
      </c>
      <c r="BB76">
        <v>1.348441</v>
      </c>
      <c r="BC76">
        <v>82.3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2994.5472680000003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7.3264659999999999</v>
      </c>
      <c r="K77">
        <v>558.05673200000001</v>
      </c>
      <c r="L77">
        <v>636.96900100000005</v>
      </c>
      <c r="M77">
        <v>90.321054000000004</v>
      </c>
      <c r="N77">
        <v>115.787038</v>
      </c>
      <c r="O77">
        <v>121.310901</v>
      </c>
      <c r="P77">
        <v>137.48439999999999</v>
      </c>
      <c r="Q77">
        <v>20.099831999999999</v>
      </c>
      <c r="R77">
        <v>41.681010000000001</v>
      </c>
      <c r="S77">
        <v>25.868161000000001</v>
      </c>
      <c r="T77">
        <v>0.78424199999999999</v>
      </c>
      <c r="U77">
        <v>405.45311400000003</v>
      </c>
      <c r="V77">
        <v>20.070785999999998</v>
      </c>
      <c r="W77">
        <v>40.989230999999997</v>
      </c>
      <c r="X77">
        <v>142.82450700000001</v>
      </c>
      <c r="Y77">
        <v>0</v>
      </c>
      <c r="Z77">
        <v>12.690778</v>
      </c>
      <c r="AA77">
        <v>40.807771000000002</v>
      </c>
      <c r="AB77">
        <v>40.533273999999999</v>
      </c>
      <c r="AC77">
        <v>29.601353</v>
      </c>
      <c r="AD77">
        <v>37.155045000000001</v>
      </c>
      <c r="AE77">
        <v>50.334015999999998</v>
      </c>
      <c r="AF77">
        <v>16.150507999999999</v>
      </c>
      <c r="AG77">
        <v>40.559604999999998</v>
      </c>
      <c r="AH77">
        <v>154.92911000000001</v>
      </c>
      <c r="AI77">
        <v>19.44914</v>
      </c>
      <c r="AJ77">
        <v>0</v>
      </c>
      <c r="AK77">
        <v>53.835344999999997</v>
      </c>
      <c r="AL77">
        <v>82.241038000000003</v>
      </c>
      <c r="AM77">
        <v>5.364617</v>
      </c>
      <c r="AN77">
        <v>1.0539419999999999</v>
      </c>
      <c r="AO77">
        <v>18.502302</v>
      </c>
      <c r="AP77">
        <v>11.78251</v>
      </c>
      <c r="AQ77">
        <v>33.656914999999998</v>
      </c>
      <c r="AR77">
        <v>45.962389999999999</v>
      </c>
      <c r="AS77">
        <v>32.796320000000001</v>
      </c>
      <c r="AT77">
        <v>19.363990999999999</v>
      </c>
      <c r="AU77">
        <v>0</v>
      </c>
      <c r="AV77">
        <v>0</v>
      </c>
      <c r="AW77">
        <v>0</v>
      </c>
      <c r="AX77">
        <v>0.328704</v>
      </c>
      <c r="AY77">
        <v>2.114992</v>
      </c>
      <c r="AZ77">
        <v>2.5953750000000002</v>
      </c>
      <c r="BA77">
        <v>1.710502</v>
      </c>
      <c r="BB77">
        <v>1.348441</v>
      </c>
      <c r="BC77">
        <v>71.650000000000006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3191.5444589999997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7.3264659999999999</v>
      </c>
      <c r="K78">
        <v>562.26840200000004</v>
      </c>
      <c r="L78">
        <v>636.96900100000005</v>
      </c>
      <c r="M78">
        <v>90.321054000000004</v>
      </c>
      <c r="N78">
        <v>115.787038</v>
      </c>
      <c r="O78">
        <v>121.310901</v>
      </c>
      <c r="P78">
        <v>137.48439999999999</v>
      </c>
      <c r="Q78">
        <v>20.099831999999999</v>
      </c>
      <c r="R78">
        <v>41.681010000000001</v>
      </c>
      <c r="S78">
        <v>25.868161000000001</v>
      </c>
      <c r="T78">
        <v>0.78424199999999999</v>
      </c>
      <c r="U78">
        <v>405.45311400000003</v>
      </c>
      <c r="V78">
        <v>20.070785999999998</v>
      </c>
      <c r="W78">
        <v>40.989230999999997</v>
      </c>
      <c r="X78">
        <v>142.82450700000001</v>
      </c>
      <c r="Y78">
        <v>0</v>
      </c>
      <c r="Z78">
        <v>12.690778</v>
      </c>
      <c r="AA78">
        <v>40.807771000000002</v>
      </c>
      <c r="AB78">
        <v>40.533273999999999</v>
      </c>
      <c r="AC78">
        <v>29.601353</v>
      </c>
      <c r="AD78">
        <v>37.155045000000001</v>
      </c>
      <c r="AE78">
        <v>50.334015999999998</v>
      </c>
      <c r="AF78">
        <v>24.524847000000001</v>
      </c>
      <c r="AG78">
        <v>40.559604999999998</v>
      </c>
      <c r="AH78">
        <v>154.92911000000001</v>
      </c>
      <c r="AI78">
        <v>23.338965999999999</v>
      </c>
      <c r="AJ78">
        <v>0</v>
      </c>
      <c r="AK78">
        <v>53.835344999999997</v>
      </c>
      <c r="AL78">
        <v>82.241038000000003</v>
      </c>
      <c r="AM78">
        <v>10.729234</v>
      </c>
      <c r="AN78">
        <v>1.0539419999999999</v>
      </c>
      <c r="AO78">
        <v>18.502302</v>
      </c>
      <c r="AP78">
        <v>11.78251</v>
      </c>
      <c r="AQ78">
        <v>33.656914999999998</v>
      </c>
      <c r="AR78">
        <v>45.962389999999999</v>
      </c>
      <c r="AS78">
        <v>32.796320000000001</v>
      </c>
      <c r="AT78">
        <v>17.467022</v>
      </c>
      <c r="AU78">
        <v>0</v>
      </c>
      <c r="AV78">
        <v>0</v>
      </c>
      <c r="AW78">
        <v>0</v>
      </c>
      <c r="AX78">
        <v>0.328704</v>
      </c>
      <c r="AY78">
        <v>2.114992</v>
      </c>
      <c r="AZ78">
        <v>2.5953750000000002</v>
      </c>
      <c r="BA78">
        <v>1.710502</v>
      </c>
      <c r="BB78">
        <v>1.348441</v>
      </c>
      <c r="BC78">
        <v>71.650000000000006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3211.4879419999993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7.3264659999999999</v>
      </c>
      <c r="K79">
        <v>619.25036</v>
      </c>
      <c r="L79">
        <v>636.96900100000005</v>
      </c>
      <c r="M79">
        <v>90.321054000000004</v>
      </c>
      <c r="N79">
        <v>115.787038</v>
      </c>
      <c r="O79">
        <v>121.310901</v>
      </c>
      <c r="P79">
        <v>137.48439999999999</v>
      </c>
      <c r="Q79">
        <v>20.099831999999999</v>
      </c>
      <c r="R79">
        <v>41.681010000000001</v>
      </c>
      <c r="S79">
        <v>25.868161000000001</v>
      </c>
      <c r="T79">
        <v>0.78424199999999999</v>
      </c>
      <c r="U79">
        <v>405.45311400000003</v>
      </c>
      <c r="V79">
        <v>20.070785999999998</v>
      </c>
      <c r="W79">
        <v>40.989230999999997</v>
      </c>
      <c r="X79">
        <v>142.82450700000001</v>
      </c>
      <c r="Y79">
        <v>0</v>
      </c>
      <c r="Z79">
        <v>19.036166999999999</v>
      </c>
      <c r="AA79">
        <v>40.807771000000002</v>
      </c>
      <c r="AB79">
        <v>40.533273999999999</v>
      </c>
      <c r="AC79">
        <v>31.127918000000001</v>
      </c>
      <c r="AD79">
        <v>37.155045000000001</v>
      </c>
      <c r="AE79">
        <v>50.334015999999998</v>
      </c>
      <c r="AF79">
        <v>31.902239000000002</v>
      </c>
      <c r="AG79">
        <v>40.559604999999998</v>
      </c>
      <c r="AH79">
        <v>156.70384000000001</v>
      </c>
      <c r="AI79">
        <v>66.614598000000001</v>
      </c>
      <c r="AJ79">
        <v>0</v>
      </c>
      <c r="AK79">
        <v>53.835344999999997</v>
      </c>
      <c r="AL79">
        <v>82.241038000000003</v>
      </c>
      <c r="AM79">
        <v>16.061339</v>
      </c>
      <c r="AN79">
        <v>1.0539419999999999</v>
      </c>
      <c r="AO79">
        <v>18.502302</v>
      </c>
      <c r="AP79">
        <v>11.78251</v>
      </c>
      <c r="AQ79">
        <v>33.656914999999998</v>
      </c>
      <c r="AR79">
        <v>50.237962000000003</v>
      </c>
      <c r="AS79">
        <v>32.796320000000001</v>
      </c>
      <c r="AT79">
        <v>18.045162000000001</v>
      </c>
      <c r="AU79">
        <v>0</v>
      </c>
      <c r="AV79">
        <v>0</v>
      </c>
      <c r="AW79">
        <v>0</v>
      </c>
      <c r="AX79">
        <v>0.328704</v>
      </c>
      <c r="AY79">
        <v>2.1662650000000001</v>
      </c>
      <c r="AZ79">
        <v>2.5953750000000002</v>
      </c>
      <c r="BA79">
        <v>1.755412</v>
      </c>
      <c r="BB79">
        <v>1.348441</v>
      </c>
      <c r="BC79">
        <v>76.489999999999995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3343.891607999999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7.3264659999999999</v>
      </c>
      <c r="K80">
        <v>643.45536000000004</v>
      </c>
      <c r="L80">
        <v>636.96900100000005</v>
      </c>
      <c r="M80">
        <v>90.321054000000004</v>
      </c>
      <c r="N80">
        <v>115.787038</v>
      </c>
      <c r="O80">
        <v>121.310901</v>
      </c>
      <c r="P80">
        <v>137.48439999999999</v>
      </c>
      <c r="Q80">
        <v>20.099831999999999</v>
      </c>
      <c r="R80">
        <v>41.681010000000001</v>
      </c>
      <c r="S80">
        <v>25.868161000000001</v>
      </c>
      <c r="T80">
        <v>0.78424199999999999</v>
      </c>
      <c r="U80">
        <v>405.45311400000003</v>
      </c>
      <c r="V80">
        <v>20.070785999999998</v>
      </c>
      <c r="W80">
        <v>40.989230999999997</v>
      </c>
      <c r="X80">
        <v>142.82450700000001</v>
      </c>
      <c r="Y80">
        <v>0</v>
      </c>
      <c r="Z80">
        <v>19.036166999999999</v>
      </c>
      <c r="AA80">
        <v>40.807771000000002</v>
      </c>
      <c r="AB80">
        <v>40.533273999999999</v>
      </c>
      <c r="AC80">
        <v>31.127918000000001</v>
      </c>
      <c r="AD80">
        <v>37.155045000000001</v>
      </c>
      <c r="AE80">
        <v>50.334015999999998</v>
      </c>
      <c r="AF80">
        <v>31.902239000000002</v>
      </c>
      <c r="AG80">
        <v>40.559604999999998</v>
      </c>
      <c r="AH80">
        <v>156.70384000000001</v>
      </c>
      <c r="AI80">
        <v>66.614598000000001</v>
      </c>
      <c r="AJ80">
        <v>0</v>
      </c>
      <c r="AK80">
        <v>53.835344999999997</v>
      </c>
      <c r="AL80">
        <v>80.440961000000001</v>
      </c>
      <c r="AM80">
        <v>16.061339</v>
      </c>
      <c r="AN80">
        <v>1.0539419999999999</v>
      </c>
      <c r="AO80">
        <v>18.502302</v>
      </c>
      <c r="AP80">
        <v>11.78251</v>
      </c>
      <c r="AQ80">
        <v>33.656914999999998</v>
      </c>
      <c r="AR80">
        <v>50.237962000000003</v>
      </c>
      <c r="AS80">
        <v>32.796320000000001</v>
      </c>
      <c r="AT80">
        <v>19.363990999999999</v>
      </c>
      <c r="AU80">
        <v>0</v>
      </c>
      <c r="AV80">
        <v>0</v>
      </c>
      <c r="AW80">
        <v>0</v>
      </c>
      <c r="AX80">
        <v>0.328704</v>
      </c>
      <c r="AY80">
        <v>2.1662650000000001</v>
      </c>
      <c r="AZ80">
        <v>2.5953750000000002</v>
      </c>
      <c r="BA80">
        <v>1.755412</v>
      </c>
      <c r="BB80">
        <v>1.348441</v>
      </c>
      <c r="BC80">
        <v>96.82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3387.9453600000002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7.3264659999999999</v>
      </c>
      <c r="K81">
        <v>666.36269500000003</v>
      </c>
      <c r="L81">
        <v>636.96900100000005</v>
      </c>
      <c r="M81">
        <v>90.321054000000004</v>
      </c>
      <c r="N81">
        <v>115.787038</v>
      </c>
      <c r="O81">
        <v>121.310901</v>
      </c>
      <c r="P81">
        <v>137.48439999999999</v>
      </c>
      <c r="Q81">
        <v>20.099831999999999</v>
      </c>
      <c r="R81">
        <v>41.681010000000001</v>
      </c>
      <c r="S81">
        <v>25.868161000000001</v>
      </c>
      <c r="T81">
        <v>0.78424199999999999</v>
      </c>
      <c r="U81">
        <v>405.45311400000003</v>
      </c>
      <c r="V81">
        <v>20.070785999999998</v>
      </c>
      <c r="W81">
        <v>40.989230999999997</v>
      </c>
      <c r="X81">
        <v>142.82450700000001</v>
      </c>
      <c r="Y81">
        <v>0</v>
      </c>
      <c r="Z81">
        <v>19.036166999999999</v>
      </c>
      <c r="AA81">
        <v>40.807771000000002</v>
      </c>
      <c r="AB81">
        <v>40.533273999999999</v>
      </c>
      <c r="AC81">
        <v>31.127918000000001</v>
      </c>
      <c r="AD81">
        <v>37.155045000000001</v>
      </c>
      <c r="AE81">
        <v>50.334015999999998</v>
      </c>
      <c r="AF81">
        <v>31.902239000000002</v>
      </c>
      <c r="AG81">
        <v>40.559604999999998</v>
      </c>
      <c r="AH81">
        <v>156.70384000000001</v>
      </c>
      <c r="AI81">
        <v>66.614598000000001</v>
      </c>
      <c r="AJ81">
        <v>0</v>
      </c>
      <c r="AK81">
        <v>53.835344999999997</v>
      </c>
      <c r="AL81">
        <v>79.315911999999997</v>
      </c>
      <c r="AM81">
        <v>16.061339</v>
      </c>
      <c r="AN81">
        <v>1.0539419999999999</v>
      </c>
      <c r="AO81">
        <v>18.502302</v>
      </c>
      <c r="AP81">
        <v>11.78251</v>
      </c>
      <c r="AQ81">
        <v>33.656914999999998</v>
      </c>
      <c r="AR81">
        <v>45.962389999999999</v>
      </c>
      <c r="AS81">
        <v>32.796320000000001</v>
      </c>
      <c r="AT81">
        <v>19.363990999999999</v>
      </c>
      <c r="AU81">
        <v>0</v>
      </c>
      <c r="AV81">
        <v>0</v>
      </c>
      <c r="AW81">
        <v>0</v>
      </c>
      <c r="AX81">
        <v>0.328704</v>
      </c>
      <c r="AY81">
        <v>2.1662650000000001</v>
      </c>
      <c r="AZ81">
        <v>2.5953750000000002</v>
      </c>
      <c r="BA81">
        <v>1.755412</v>
      </c>
      <c r="BB81">
        <v>1.348441</v>
      </c>
      <c r="BC81">
        <v>92.95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3401.5820739999999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7.3264659999999999</v>
      </c>
      <c r="K82">
        <v>666.36269500000003</v>
      </c>
      <c r="L82">
        <v>636.96900100000005</v>
      </c>
      <c r="M82">
        <v>90.321054000000004</v>
      </c>
      <c r="N82">
        <v>115.787038</v>
      </c>
      <c r="O82">
        <v>121.310901</v>
      </c>
      <c r="P82">
        <v>137.48439999999999</v>
      </c>
      <c r="Q82">
        <v>20.099831999999999</v>
      </c>
      <c r="R82">
        <v>41.681010000000001</v>
      </c>
      <c r="S82">
        <v>25.868161000000001</v>
      </c>
      <c r="T82">
        <v>0.78424199999999999</v>
      </c>
      <c r="U82">
        <v>405.45311400000003</v>
      </c>
      <c r="V82">
        <v>20.070785999999998</v>
      </c>
      <c r="W82">
        <v>40.989230999999997</v>
      </c>
      <c r="X82">
        <v>142.82450700000001</v>
      </c>
      <c r="Y82">
        <v>0</v>
      </c>
      <c r="Z82">
        <v>19.036166999999999</v>
      </c>
      <c r="AA82">
        <v>40.807771000000002</v>
      </c>
      <c r="AB82">
        <v>40.533273999999999</v>
      </c>
      <c r="AC82">
        <v>31.127918000000001</v>
      </c>
      <c r="AD82">
        <v>37.155045000000001</v>
      </c>
      <c r="AE82">
        <v>50.334015999999998</v>
      </c>
      <c r="AF82">
        <v>31.902239000000002</v>
      </c>
      <c r="AG82">
        <v>40.559604999999998</v>
      </c>
      <c r="AH82">
        <v>156.70384000000001</v>
      </c>
      <c r="AI82">
        <v>66.614598000000001</v>
      </c>
      <c r="AJ82">
        <v>0</v>
      </c>
      <c r="AK82">
        <v>53.835344999999997</v>
      </c>
      <c r="AL82">
        <v>79.315911999999997</v>
      </c>
      <c r="AM82">
        <v>16.061339</v>
      </c>
      <c r="AN82">
        <v>1.0539419999999999</v>
      </c>
      <c r="AO82">
        <v>18.502302</v>
      </c>
      <c r="AP82">
        <v>11.78251</v>
      </c>
      <c r="AQ82">
        <v>33.656914999999998</v>
      </c>
      <c r="AR82">
        <v>45.962389999999999</v>
      </c>
      <c r="AS82">
        <v>32.796320000000001</v>
      </c>
      <c r="AT82">
        <v>19.363990999999999</v>
      </c>
      <c r="AU82">
        <v>0</v>
      </c>
      <c r="AV82">
        <v>0</v>
      </c>
      <c r="AW82">
        <v>0</v>
      </c>
      <c r="AX82">
        <v>0.328704</v>
      </c>
      <c r="AY82">
        <v>2.1662650000000001</v>
      </c>
      <c r="AZ82">
        <v>2.5953750000000002</v>
      </c>
      <c r="BA82">
        <v>1.755412</v>
      </c>
      <c r="BB82">
        <v>1.348441</v>
      </c>
      <c r="BC82">
        <v>90.04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3398.6720740000001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7.3264659999999999</v>
      </c>
      <c r="K83">
        <v>666.36269500000003</v>
      </c>
      <c r="L83">
        <v>636.96900100000005</v>
      </c>
      <c r="M83">
        <v>90.321054000000004</v>
      </c>
      <c r="N83">
        <v>115.787038</v>
      </c>
      <c r="O83">
        <v>121.310901</v>
      </c>
      <c r="P83">
        <v>137.48439999999999</v>
      </c>
      <c r="Q83">
        <v>20.099831999999999</v>
      </c>
      <c r="R83">
        <v>41.681010000000001</v>
      </c>
      <c r="S83">
        <v>25.868161000000001</v>
      </c>
      <c r="T83">
        <v>0.78424199999999999</v>
      </c>
      <c r="U83">
        <v>405.45311400000003</v>
      </c>
      <c r="V83">
        <v>20.070785999999998</v>
      </c>
      <c r="W83">
        <v>40.989230999999997</v>
      </c>
      <c r="X83">
        <v>142.82450700000001</v>
      </c>
      <c r="Y83">
        <v>0</v>
      </c>
      <c r="Z83">
        <v>19.036166999999999</v>
      </c>
      <c r="AA83">
        <v>40.807771000000002</v>
      </c>
      <c r="AB83">
        <v>40.533273999999999</v>
      </c>
      <c r="AC83">
        <v>31.127918000000001</v>
      </c>
      <c r="AD83">
        <v>37.155045000000001</v>
      </c>
      <c r="AE83">
        <v>50.334015999999998</v>
      </c>
      <c r="AF83">
        <v>31.902239000000002</v>
      </c>
      <c r="AG83">
        <v>40.559604999999998</v>
      </c>
      <c r="AH83">
        <v>156.70384000000001</v>
      </c>
      <c r="AI83">
        <v>66.614598000000001</v>
      </c>
      <c r="AJ83">
        <v>0</v>
      </c>
      <c r="AK83">
        <v>53.835344999999997</v>
      </c>
      <c r="AL83">
        <v>79.315911999999997</v>
      </c>
      <c r="AM83">
        <v>16.061339</v>
      </c>
      <c r="AN83">
        <v>1.0539419999999999</v>
      </c>
      <c r="AO83">
        <v>18.502302</v>
      </c>
      <c r="AP83">
        <v>11.78251</v>
      </c>
      <c r="AQ83">
        <v>33.656914999999998</v>
      </c>
      <c r="AR83">
        <v>45.962389999999999</v>
      </c>
      <c r="AS83">
        <v>32.796320000000001</v>
      </c>
      <c r="AT83">
        <v>19.363990999999999</v>
      </c>
      <c r="AU83">
        <v>0</v>
      </c>
      <c r="AV83">
        <v>0</v>
      </c>
      <c r="AW83">
        <v>0</v>
      </c>
      <c r="AX83">
        <v>0.328704</v>
      </c>
      <c r="AY83">
        <v>2.1662650000000001</v>
      </c>
      <c r="AZ83">
        <v>2.5953750000000002</v>
      </c>
      <c r="BA83">
        <v>1.755412</v>
      </c>
      <c r="BB83">
        <v>1.348441</v>
      </c>
      <c r="BC83">
        <v>86.17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3394.8020740000002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7.3264659999999999</v>
      </c>
      <c r="K84">
        <v>666.36269500000003</v>
      </c>
      <c r="L84">
        <v>636.96900100000005</v>
      </c>
      <c r="M84">
        <v>90.321054000000004</v>
      </c>
      <c r="N84">
        <v>115.787038</v>
      </c>
      <c r="O84">
        <v>121.310901</v>
      </c>
      <c r="P84">
        <v>137.48439999999999</v>
      </c>
      <c r="Q84">
        <v>20.099831999999999</v>
      </c>
      <c r="R84">
        <v>41.681010000000001</v>
      </c>
      <c r="S84">
        <v>25.868161000000001</v>
      </c>
      <c r="T84">
        <v>0.78424199999999999</v>
      </c>
      <c r="U84">
        <v>405.45311400000003</v>
      </c>
      <c r="V84">
        <v>20.070785999999998</v>
      </c>
      <c r="W84">
        <v>40.989230999999997</v>
      </c>
      <c r="X84">
        <v>142.82450700000001</v>
      </c>
      <c r="Y84">
        <v>0</v>
      </c>
      <c r="Z84">
        <v>19.036166999999999</v>
      </c>
      <c r="AA84">
        <v>40.807771000000002</v>
      </c>
      <c r="AB84">
        <v>40.533273999999999</v>
      </c>
      <c r="AC84">
        <v>31.127918000000001</v>
      </c>
      <c r="AD84">
        <v>37.155045000000001</v>
      </c>
      <c r="AE84">
        <v>50.334015999999998</v>
      </c>
      <c r="AF84">
        <v>31.902239000000002</v>
      </c>
      <c r="AG84">
        <v>40.559604999999998</v>
      </c>
      <c r="AH84">
        <v>156.70384000000001</v>
      </c>
      <c r="AI84">
        <v>66.614598000000001</v>
      </c>
      <c r="AJ84">
        <v>0</v>
      </c>
      <c r="AK84">
        <v>53.835344999999997</v>
      </c>
      <c r="AL84">
        <v>79.315911999999997</v>
      </c>
      <c r="AM84">
        <v>16.061339</v>
      </c>
      <c r="AN84">
        <v>1.0539419999999999</v>
      </c>
      <c r="AO84">
        <v>18.502302</v>
      </c>
      <c r="AP84">
        <v>11.78251</v>
      </c>
      <c r="AQ84">
        <v>33.656914999999998</v>
      </c>
      <c r="AR84">
        <v>45.962389999999999</v>
      </c>
      <c r="AS84">
        <v>32.796320000000001</v>
      </c>
      <c r="AT84">
        <v>19.363990999999999</v>
      </c>
      <c r="AU84">
        <v>0</v>
      </c>
      <c r="AV84">
        <v>0</v>
      </c>
      <c r="AW84">
        <v>0</v>
      </c>
      <c r="AX84">
        <v>0.328704</v>
      </c>
      <c r="AY84">
        <v>2.1662650000000001</v>
      </c>
      <c r="AZ84">
        <v>2.5953750000000002</v>
      </c>
      <c r="BA84">
        <v>1.755412</v>
      </c>
      <c r="BB84">
        <v>1.348441</v>
      </c>
      <c r="BC84">
        <v>80.36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3388.9920740000002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7.3264659999999999</v>
      </c>
      <c r="K85">
        <v>666.36269500000003</v>
      </c>
      <c r="L85">
        <v>636.96900100000005</v>
      </c>
      <c r="M85">
        <v>90.321054000000004</v>
      </c>
      <c r="N85">
        <v>115.787038</v>
      </c>
      <c r="O85">
        <v>121.310901</v>
      </c>
      <c r="P85">
        <v>137.48439999999999</v>
      </c>
      <c r="Q85">
        <v>20.099831999999999</v>
      </c>
      <c r="R85">
        <v>41.681010000000001</v>
      </c>
      <c r="S85">
        <v>25.868161000000001</v>
      </c>
      <c r="T85">
        <v>0.78424199999999999</v>
      </c>
      <c r="U85">
        <v>405.45311400000003</v>
      </c>
      <c r="V85">
        <v>20.070785999999998</v>
      </c>
      <c r="W85">
        <v>40.989230999999997</v>
      </c>
      <c r="X85">
        <v>142.82450700000001</v>
      </c>
      <c r="Y85">
        <v>0</v>
      </c>
      <c r="Z85">
        <v>19.036166999999999</v>
      </c>
      <c r="AA85">
        <v>40.807771000000002</v>
      </c>
      <c r="AB85">
        <v>40.533273999999999</v>
      </c>
      <c r="AC85">
        <v>31.127918000000001</v>
      </c>
      <c r="AD85">
        <v>37.155045000000001</v>
      </c>
      <c r="AE85">
        <v>50.334015999999998</v>
      </c>
      <c r="AF85">
        <v>31.902239000000002</v>
      </c>
      <c r="AG85">
        <v>40.559604999999998</v>
      </c>
      <c r="AH85">
        <v>156.70384000000001</v>
      </c>
      <c r="AI85">
        <v>32.415230999999999</v>
      </c>
      <c r="AJ85">
        <v>0</v>
      </c>
      <c r="AK85">
        <v>53.835344999999997</v>
      </c>
      <c r="AL85">
        <v>79.315911999999997</v>
      </c>
      <c r="AM85">
        <v>13.276073</v>
      </c>
      <c r="AN85">
        <v>1.0539419999999999</v>
      </c>
      <c r="AO85">
        <v>18.502302</v>
      </c>
      <c r="AP85">
        <v>11.78251</v>
      </c>
      <c r="AQ85">
        <v>33.656914999999998</v>
      </c>
      <c r="AR85">
        <v>45.962389999999999</v>
      </c>
      <c r="AS85">
        <v>32.796320000000001</v>
      </c>
      <c r="AT85">
        <v>18.71123</v>
      </c>
      <c r="AU85">
        <v>0</v>
      </c>
      <c r="AV85">
        <v>0</v>
      </c>
      <c r="AW85">
        <v>0</v>
      </c>
      <c r="AX85">
        <v>0.328704</v>
      </c>
      <c r="AY85">
        <v>2.1662650000000001</v>
      </c>
      <c r="AZ85">
        <v>2.5953750000000002</v>
      </c>
      <c r="BA85">
        <v>1.755412</v>
      </c>
      <c r="BB85">
        <v>1.348441</v>
      </c>
      <c r="BC85">
        <v>87.14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3358.1346799999997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7.3264659999999999</v>
      </c>
      <c r="K86">
        <v>666.36269500000003</v>
      </c>
      <c r="L86">
        <v>636.96900100000005</v>
      </c>
      <c r="M86">
        <v>90.321054000000004</v>
      </c>
      <c r="N86">
        <v>115.787038</v>
      </c>
      <c r="O86">
        <v>121.310901</v>
      </c>
      <c r="P86">
        <v>137.48439999999999</v>
      </c>
      <c r="Q86">
        <v>20.099831999999999</v>
      </c>
      <c r="R86">
        <v>41.681010000000001</v>
      </c>
      <c r="S86">
        <v>25.868161000000001</v>
      </c>
      <c r="T86">
        <v>0.78424199999999999</v>
      </c>
      <c r="U86">
        <v>405.45311400000003</v>
      </c>
      <c r="V86">
        <v>20.070785999999998</v>
      </c>
      <c r="W86">
        <v>40.989230999999997</v>
      </c>
      <c r="X86">
        <v>142.82450700000001</v>
      </c>
      <c r="Y86">
        <v>0</v>
      </c>
      <c r="Z86">
        <v>19.036166999999999</v>
      </c>
      <c r="AA86">
        <v>40.807771000000002</v>
      </c>
      <c r="AB86">
        <v>40.533273999999999</v>
      </c>
      <c r="AC86">
        <v>29.601353</v>
      </c>
      <c r="AD86">
        <v>37.155045000000001</v>
      </c>
      <c r="AE86">
        <v>50.334015999999998</v>
      </c>
      <c r="AF86">
        <v>25.123013</v>
      </c>
      <c r="AG86">
        <v>40.559604999999998</v>
      </c>
      <c r="AH86">
        <v>154.92911000000001</v>
      </c>
      <c r="AI86">
        <v>32.415230999999999</v>
      </c>
      <c r="AJ86">
        <v>0</v>
      </c>
      <c r="AK86">
        <v>53.835344999999997</v>
      </c>
      <c r="AL86">
        <v>79.315911999999997</v>
      </c>
      <c r="AM86">
        <v>10.729234</v>
      </c>
      <c r="AN86">
        <v>1.0539419999999999</v>
      </c>
      <c r="AO86">
        <v>18.502302</v>
      </c>
      <c r="AP86">
        <v>11.78251</v>
      </c>
      <c r="AQ86">
        <v>33.656914999999998</v>
      </c>
      <c r="AR86">
        <v>45.962389999999999</v>
      </c>
      <c r="AS86">
        <v>32.796320000000001</v>
      </c>
      <c r="AT86">
        <v>19.363990999999999</v>
      </c>
      <c r="AU86">
        <v>0</v>
      </c>
      <c r="AV86">
        <v>0</v>
      </c>
      <c r="AW86">
        <v>0</v>
      </c>
      <c r="AX86">
        <v>0.328704</v>
      </c>
      <c r="AY86">
        <v>2.114992</v>
      </c>
      <c r="AZ86">
        <v>2.5953750000000002</v>
      </c>
      <c r="BA86">
        <v>1.710502</v>
      </c>
      <c r="BB86">
        <v>1.348441</v>
      </c>
      <c r="BC86">
        <v>86.17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3345.0938979999996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7.3264659999999999</v>
      </c>
      <c r="K87">
        <v>666.36269500000003</v>
      </c>
      <c r="L87">
        <v>636.96900100000005</v>
      </c>
      <c r="M87">
        <v>90.321054000000004</v>
      </c>
      <c r="N87">
        <v>115.787038</v>
      </c>
      <c r="O87">
        <v>121.310901</v>
      </c>
      <c r="P87">
        <v>137.48439999999999</v>
      </c>
      <c r="Q87">
        <v>20.099831999999999</v>
      </c>
      <c r="R87">
        <v>41.681010000000001</v>
      </c>
      <c r="S87">
        <v>25.868161000000001</v>
      </c>
      <c r="T87">
        <v>0.78424199999999999</v>
      </c>
      <c r="U87">
        <v>405.45311400000003</v>
      </c>
      <c r="V87">
        <v>20.070785999999998</v>
      </c>
      <c r="W87">
        <v>40.989230999999997</v>
      </c>
      <c r="X87">
        <v>142.82450700000001</v>
      </c>
      <c r="Y87">
        <v>0</v>
      </c>
      <c r="Z87">
        <v>19.036166999999999</v>
      </c>
      <c r="AA87">
        <v>40.807771000000002</v>
      </c>
      <c r="AB87">
        <v>40.533273999999999</v>
      </c>
      <c r="AC87">
        <v>29.601353</v>
      </c>
      <c r="AD87">
        <v>37.155045000000001</v>
      </c>
      <c r="AE87">
        <v>50.334015999999998</v>
      </c>
      <c r="AF87">
        <v>24.923624</v>
      </c>
      <c r="AG87">
        <v>40.559604999999998</v>
      </c>
      <c r="AH87">
        <v>154.92911000000001</v>
      </c>
      <c r="AI87">
        <v>32.415230999999999</v>
      </c>
      <c r="AJ87">
        <v>0</v>
      </c>
      <c r="AK87">
        <v>53.835344999999997</v>
      </c>
      <c r="AL87">
        <v>78.753388000000001</v>
      </c>
      <c r="AM87">
        <v>10.729234</v>
      </c>
      <c r="AN87">
        <v>1.0539419999999999</v>
      </c>
      <c r="AO87">
        <v>18.502302</v>
      </c>
      <c r="AP87">
        <v>11.78251</v>
      </c>
      <c r="AQ87">
        <v>33.656914999999998</v>
      </c>
      <c r="AR87">
        <v>45.962389999999999</v>
      </c>
      <c r="AS87">
        <v>32.796320000000001</v>
      </c>
      <c r="AT87">
        <v>15.391533000000001</v>
      </c>
      <c r="AU87">
        <v>0</v>
      </c>
      <c r="AV87">
        <v>0</v>
      </c>
      <c r="AW87">
        <v>0</v>
      </c>
      <c r="AX87">
        <v>0.328704</v>
      </c>
      <c r="AY87">
        <v>2.114992</v>
      </c>
      <c r="AZ87">
        <v>2.5953750000000002</v>
      </c>
      <c r="BA87">
        <v>1.710502</v>
      </c>
      <c r="BB87">
        <v>1.348441</v>
      </c>
      <c r="BC87">
        <v>82.3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3336.4895269999997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7.3264659999999999</v>
      </c>
      <c r="K88">
        <v>666.36269500000003</v>
      </c>
      <c r="L88">
        <v>636.96900100000005</v>
      </c>
      <c r="M88">
        <v>90.321054000000004</v>
      </c>
      <c r="N88">
        <v>115.787038</v>
      </c>
      <c r="O88">
        <v>121.310901</v>
      </c>
      <c r="P88">
        <v>137.48439999999999</v>
      </c>
      <c r="Q88">
        <v>20.099831999999999</v>
      </c>
      <c r="R88">
        <v>41.681010000000001</v>
      </c>
      <c r="S88">
        <v>25.868161000000001</v>
      </c>
      <c r="T88">
        <v>0.78424199999999999</v>
      </c>
      <c r="U88">
        <v>405.45311400000003</v>
      </c>
      <c r="V88">
        <v>20.070785999999998</v>
      </c>
      <c r="W88">
        <v>40.989230999999997</v>
      </c>
      <c r="X88">
        <v>142.82450700000001</v>
      </c>
      <c r="Y88">
        <v>0</v>
      </c>
      <c r="Z88">
        <v>19.036166999999999</v>
      </c>
      <c r="AA88">
        <v>40.807771000000002</v>
      </c>
      <c r="AB88">
        <v>40.533273999999999</v>
      </c>
      <c r="AC88">
        <v>29.601353</v>
      </c>
      <c r="AD88">
        <v>37.155045000000001</v>
      </c>
      <c r="AE88">
        <v>50.334015999999998</v>
      </c>
      <c r="AF88">
        <v>24.923624</v>
      </c>
      <c r="AG88">
        <v>40.559604999999998</v>
      </c>
      <c r="AH88">
        <v>154.92911000000001</v>
      </c>
      <c r="AI88">
        <v>32.415230999999999</v>
      </c>
      <c r="AJ88">
        <v>0</v>
      </c>
      <c r="AK88">
        <v>53.835344999999997</v>
      </c>
      <c r="AL88">
        <v>78.753388000000001</v>
      </c>
      <c r="AM88">
        <v>10.729234</v>
      </c>
      <c r="AN88">
        <v>1.0539419999999999</v>
      </c>
      <c r="AO88">
        <v>18.502302</v>
      </c>
      <c r="AP88">
        <v>11.78251</v>
      </c>
      <c r="AQ88">
        <v>33.656914999999998</v>
      </c>
      <c r="AR88">
        <v>45.962389999999999</v>
      </c>
      <c r="AS88">
        <v>32.796320000000001</v>
      </c>
      <c r="AT88">
        <v>19.363990999999999</v>
      </c>
      <c r="AU88">
        <v>0</v>
      </c>
      <c r="AV88">
        <v>0</v>
      </c>
      <c r="AW88">
        <v>0</v>
      </c>
      <c r="AX88">
        <v>0.328704</v>
      </c>
      <c r="AY88">
        <v>2.114992</v>
      </c>
      <c r="AZ88">
        <v>2.5953750000000002</v>
      </c>
      <c r="BA88">
        <v>1.710502</v>
      </c>
      <c r="BB88">
        <v>1.348441</v>
      </c>
      <c r="BC88">
        <v>79.39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3337.5519849999996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7.3264659999999999</v>
      </c>
      <c r="K89">
        <v>666.36269500000003</v>
      </c>
      <c r="L89">
        <v>636.96900100000005</v>
      </c>
      <c r="M89">
        <v>90.321054000000004</v>
      </c>
      <c r="N89">
        <v>115.787038</v>
      </c>
      <c r="O89">
        <v>121.310901</v>
      </c>
      <c r="P89">
        <v>137.48439999999999</v>
      </c>
      <c r="Q89">
        <v>20.099831999999999</v>
      </c>
      <c r="R89">
        <v>41.681010000000001</v>
      </c>
      <c r="S89">
        <v>25.868161000000001</v>
      </c>
      <c r="T89">
        <v>0.78424199999999999</v>
      </c>
      <c r="U89">
        <v>405.45311400000003</v>
      </c>
      <c r="V89">
        <v>20.070785999999998</v>
      </c>
      <c r="W89">
        <v>40.989230999999997</v>
      </c>
      <c r="X89">
        <v>142.82450700000001</v>
      </c>
      <c r="Y89">
        <v>0</v>
      </c>
      <c r="Z89">
        <v>19.036166999999999</v>
      </c>
      <c r="AA89">
        <v>40.807771000000002</v>
      </c>
      <c r="AB89">
        <v>40.533273999999999</v>
      </c>
      <c r="AC89">
        <v>29.601353</v>
      </c>
      <c r="AD89">
        <v>37.155045000000001</v>
      </c>
      <c r="AE89">
        <v>50.334015999999998</v>
      </c>
      <c r="AF89">
        <v>24.923624</v>
      </c>
      <c r="AG89">
        <v>40.559604999999998</v>
      </c>
      <c r="AH89">
        <v>154.92911000000001</v>
      </c>
      <c r="AI89">
        <v>32.415230999999999</v>
      </c>
      <c r="AJ89">
        <v>0</v>
      </c>
      <c r="AK89">
        <v>53.835344999999997</v>
      </c>
      <c r="AL89">
        <v>78.190864000000005</v>
      </c>
      <c r="AM89">
        <v>13.276073</v>
      </c>
      <c r="AN89">
        <v>1.0539419999999999</v>
      </c>
      <c r="AO89">
        <v>18.502302</v>
      </c>
      <c r="AP89">
        <v>11.78251</v>
      </c>
      <c r="AQ89">
        <v>33.656914999999998</v>
      </c>
      <c r="AR89">
        <v>45.962389999999999</v>
      </c>
      <c r="AS89">
        <v>32.796320000000001</v>
      </c>
      <c r="AT89">
        <v>19.363990999999999</v>
      </c>
      <c r="AU89">
        <v>0</v>
      </c>
      <c r="AV89">
        <v>0</v>
      </c>
      <c r="AW89">
        <v>0</v>
      </c>
      <c r="AX89">
        <v>0.328704</v>
      </c>
      <c r="AY89">
        <v>2.114992</v>
      </c>
      <c r="AZ89">
        <v>2.5953750000000002</v>
      </c>
      <c r="BA89">
        <v>1.710502</v>
      </c>
      <c r="BB89">
        <v>1.348441</v>
      </c>
      <c r="BC89">
        <v>80.36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3340.5063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7.3264659999999999</v>
      </c>
      <c r="K90">
        <v>666.36269500000003</v>
      </c>
      <c r="L90">
        <v>636.96900100000005</v>
      </c>
      <c r="M90">
        <v>90.321054000000004</v>
      </c>
      <c r="N90">
        <v>115.787038</v>
      </c>
      <c r="O90">
        <v>121.310901</v>
      </c>
      <c r="P90">
        <v>137.48439999999999</v>
      </c>
      <c r="Q90">
        <v>20.099831999999999</v>
      </c>
      <c r="R90">
        <v>41.681010000000001</v>
      </c>
      <c r="S90">
        <v>25.868161000000001</v>
      </c>
      <c r="T90">
        <v>0.78424199999999999</v>
      </c>
      <c r="U90">
        <v>405.45311400000003</v>
      </c>
      <c r="V90">
        <v>20.070785999999998</v>
      </c>
      <c r="W90">
        <v>40.989230999999997</v>
      </c>
      <c r="X90">
        <v>142.82450700000001</v>
      </c>
      <c r="Y90">
        <v>0</v>
      </c>
      <c r="Z90">
        <v>19.036166999999999</v>
      </c>
      <c r="AA90">
        <v>40.807771000000002</v>
      </c>
      <c r="AB90">
        <v>40.533273999999999</v>
      </c>
      <c r="AC90">
        <v>31.127918000000001</v>
      </c>
      <c r="AD90">
        <v>37.155045000000001</v>
      </c>
      <c r="AE90">
        <v>50.334015999999998</v>
      </c>
      <c r="AF90">
        <v>24.923624</v>
      </c>
      <c r="AG90">
        <v>40.559604999999998</v>
      </c>
      <c r="AH90">
        <v>156.70384000000001</v>
      </c>
      <c r="AI90">
        <v>32.415230999999999</v>
      </c>
      <c r="AJ90">
        <v>0</v>
      </c>
      <c r="AK90">
        <v>53.835344999999997</v>
      </c>
      <c r="AL90">
        <v>78.190864000000005</v>
      </c>
      <c r="AM90">
        <v>13.276073</v>
      </c>
      <c r="AN90">
        <v>1.0539419999999999</v>
      </c>
      <c r="AO90">
        <v>18.502302</v>
      </c>
      <c r="AP90">
        <v>11.78251</v>
      </c>
      <c r="AQ90">
        <v>33.656914999999998</v>
      </c>
      <c r="AR90">
        <v>45.962389999999999</v>
      </c>
      <c r="AS90">
        <v>32.796320000000001</v>
      </c>
      <c r="AT90">
        <v>16.888064</v>
      </c>
      <c r="AU90">
        <v>0</v>
      </c>
      <c r="AV90">
        <v>0</v>
      </c>
      <c r="AW90">
        <v>0</v>
      </c>
      <c r="AX90">
        <v>0.328704</v>
      </c>
      <c r="AY90">
        <v>2.1662650000000001</v>
      </c>
      <c r="AZ90">
        <v>2.5953750000000002</v>
      </c>
      <c r="BA90">
        <v>1.755412</v>
      </c>
      <c r="BB90">
        <v>1.348441</v>
      </c>
      <c r="BC90">
        <v>78.42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3339.4878510000003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7.3264659999999999</v>
      </c>
      <c r="K91">
        <v>666.36269500000003</v>
      </c>
      <c r="L91">
        <v>636.96900100000005</v>
      </c>
      <c r="M91">
        <v>90.321054000000004</v>
      </c>
      <c r="N91">
        <v>115.787038</v>
      </c>
      <c r="O91">
        <v>121.310901</v>
      </c>
      <c r="P91">
        <v>137.48439999999999</v>
      </c>
      <c r="Q91">
        <v>20.099831999999999</v>
      </c>
      <c r="R91">
        <v>41.681010000000001</v>
      </c>
      <c r="S91">
        <v>25.868161000000001</v>
      </c>
      <c r="T91">
        <v>0.78424199999999999</v>
      </c>
      <c r="U91">
        <v>405.45311400000003</v>
      </c>
      <c r="V91">
        <v>20.070785999999998</v>
      </c>
      <c r="W91">
        <v>40.989230999999997</v>
      </c>
      <c r="X91">
        <v>142.82450700000001</v>
      </c>
      <c r="Y91">
        <v>0</v>
      </c>
      <c r="Z91">
        <v>19.036166999999999</v>
      </c>
      <c r="AA91">
        <v>40.807771000000002</v>
      </c>
      <c r="AB91">
        <v>40.533273999999999</v>
      </c>
      <c r="AC91">
        <v>31.127918000000001</v>
      </c>
      <c r="AD91">
        <v>37.155045000000001</v>
      </c>
      <c r="AE91">
        <v>50.334015999999998</v>
      </c>
      <c r="AF91">
        <v>24.923624</v>
      </c>
      <c r="AG91">
        <v>40.559604999999998</v>
      </c>
      <c r="AH91">
        <v>156.70384000000001</v>
      </c>
      <c r="AI91">
        <v>32.415230999999999</v>
      </c>
      <c r="AJ91">
        <v>0</v>
      </c>
      <c r="AK91">
        <v>53.835344999999997</v>
      </c>
      <c r="AL91">
        <v>78.190864000000005</v>
      </c>
      <c r="AM91">
        <v>13.276073</v>
      </c>
      <c r="AN91">
        <v>1.0539419999999999</v>
      </c>
      <c r="AO91">
        <v>18.502302</v>
      </c>
      <c r="AP91">
        <v>11.78251</v>
      </c>
      <c r="AQ91">
        <v>33.656914999999998</v>
      </c>
      <c r="AR91">
        <v>45.962389999999999</v>
      </c>
      <c r="AS91">
        <v>32.796320000000001</v>
      </c>
      <c r="AT91">
        <v>18.268823000000001</v>
      </c>
      <c r="AU91">
        <v>0</v>
      </c>
      <c r="AV91">
        <v>0</v>
      </c>
      <c r="AW91">
        <v>0</v>
      </c>
      <c r="AX91">
        <v>0.328704</v>
      </c>
      <c r="AY91">
        <v>2.1662650000000001</v>
      </c>
      <c r="AZ91">
        <v>2.5953750000000002</v>
      </c>
      <c r="BA91">
        <v>1.755412</v>
      </c>
      <c r="BB91">
        <v>1.348441</v>
      </c>
      <c r="BC91">
        <v>82.3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3344.7486100000001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7.3264659999999999</v>
      </c>
      <c r="K92">
        <v>666.36269500000003</v>
      </c>
      <c r="L92">
        <v>636.96900100000005</v>
      </c>
      <c r="M92">
        <v>90.321054000000004</v>
      </c>
      <c r="N92">
        <v>115.787038</v>
      </c>
      <c r="O92">
        <v>121.310901</v>
      </c>
      <c r="P92">
        <v>137.48439999999999</v>
      </c>
      <c r="Q92">
        <v>20.099831999999999</v>
      </c>
      <c r="R92">
        <v>41.681010000000001</v>
      </c>
      <c r="S92">
        <v>25.868161000000001</v>
      </c>
      <c r="T92">
        <v>0.78424199999999999</v>
      </c>
      <c r="U92">
        <v>405.45311400000003</v>
      </c>
      <c r="V92">
        <v>20.070785999999998</v>
      </c>
      <c r="W92">
        <v>40.989230999999997</v>
      </c>
      <c r="X92">
        <v>142.82450700000001</v>
      </c>
      <c r="Y92">
        <v>0</v>
      </c>
      <c r="Z92">
        <v>19.036166999999999</v>
      </c>
      <c r="AA92">
        <v>40.807771000000002</v>
      </c>
      <c r="AB92">
        <v>40.533273999999999</v>
      </c>
      <c r="AC92">
        <v>31.127918000000001</v>
      </c>
      <c r="AD92">
        <v>37.155045000000001</v>
      </c>
      <c r="AE92">
        <v>50.334015999999998</v>
      </c>
      <c r="AF92">
        <v>24.923624</v>
      </c>
      <c r="AG92">
        <v>40.559604999999998</v>
      </c>
      <c r="AH92">
        <v>156.70384000000001</v>
      </c>
      <c r="AI92">
        <v>32.415230999999999</v>
      </c>
      <c r="AJ92">
        <v>0</v>
      </c>
      <c r="AK92">
        <v>53.835344999999997</v>
      </c>
      <c r="AL92">
        <v>78.190864000000005</v>
      </c>
      <c r="AM92">
        <v>13.276073</v>
      </c>
      <c r="AN92">
        <v>1.0539419999999999</v>
      </c>
      <c r="AO92">
        <v>18.502302</v>
      </c>
      <c r="AP92">
        <v>11.78251</v>
      </c>
      <c r="AQ92">
        <v>33.656914999999998</v>
      </c>
      <c r="AR92">
        <v>45.962389999999999</v>
      </c>
      <c r="AS92">
        <v>32.796320000000001</v>
      </c>
      <c r="AT92">
        <v>17.692319999999999</v>
      </c>
      <c r="AU92">
        <v>0</v>
      </c>
      <c r="AV92">
        <v>0</v>
      </c>
      <c r="AW92">
        <v>0</v>
      </c>
      <c r="AX92">
        <v>0.328704</v>
      </c>
      <c r="AY92">
        <v>2.1662650000000001</v>
      </c>
      <c r="AZ92">
        <v>2.5953750000000002</v>
      </c>
      <c r="BA92">
        <v>1.755412</v>
      </c>
      <c r="BB92">
        <v>1.348441</v>
      </c>
      <c r="BC92">
        <v>80.36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3342.2321070000003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24.204999999999998</v>
      </c>
      <c r="H93">
        <v>0</v>
      </c>
      <c r="I93">
        <v>0</v>
      </c>
      <c r="J93">
        <v>19.155256000000001</v>
      </c>
      <c r="K93">
        <v>666.36269500000003</v>
      </c>
      <c r="L93">
        <v>636.96900100000005</v>
      </c>
      <c r="M93">
        <v>90.321054000000004</v>
      </c>
      <c r="N93">
        <v>115.787038</v>
      </c>
      <c r="O93">
        <v>121.310901</v>
      </c>
      <c r="P93">
        <v>137.48439999999999</v>
      </c>
      <c r="Q93">
        <v>20.099831999999999</v>
      </c>
      <c r="R93">
        <v>41.681010000000001</v>
      </c>
      <c r="S93">
        <v>25.868161000000001</v>
      </c>
      <c r="T93">
        <v>0.78424199999999999</v>
      </c>
      <c r="U93">
        <v>405.45311400000003</v>
      </c>
      <c r="V93">
        <v>20.070785999999998</v>
      </c>
      <c r="W93">
        <v>40.989230999999997</v>
      </c>
      <c r="X93">
        <v>142.82450700000001</v>
      </c>
      <c r="Y93">
        <v>0</v>
      </c>
      <c r="Z93">
        <v>19.036166999999999</v>
      </c>
      <c r="AA93">
        <v>40.807771000000002</v>
      </c>
      <c r="AB93">
        <v>40.533273999999999</v>
      </c>
      <c r="AC93">
        <v>31.127918000000001</v>
      </c>
      <c r="AD93">
        <v>37.155045000000001</v>
      </c>
      <c r="AE93">
        <v>50.334015999999998</v>
      </c>
      <c r="AF93">
        <v>24.923624</v>
      </c>
      <c r="AG93">
        <v>40.559604999999998</v>
      </c>
      <c r="AH93">
        <v>156.70384000000001</v>
      </c>
      <c r="AI93">
        <v>32.415230999999999</v>
      </c>
      <c r="AJ93">
        <v>0</v>
      </c>
      <c r="AK93">
        <v>53.835344999999997</v>
      </c>
      <c r="AL93">
        <v>76.840806000000001</v>
      </c>
      <c r="AM93">
        <v>13.276073</v>
      </c>
      <c r="AN93">
        <v>1.0539419999999999</v>
      </c>
      <c r="AO93">
        <v>18.502302</v>
      </c>
      <c r="AP93">
        <v>11.78251</v>
      </c>
      <c r="AQ93">
        <v>33.656914999999998</v>
      </c>
      <c r="AR93">
        <v>45.962389999999999</v>
      </c>
      <c r="AS93">
        <v>32.796320000000001</v>
      </c>
      <c r="AT93">
        <v>17.946383000000001</v>
      </c>
      <c r="AU93">
        <v>0</v>
      </c>
      <c r="AV93">
        <v>0</v>
      </c>
      <c r="AW93">
        <v>0</v>
      </c>
      <c r="AX93">
        <v>0.328704</v>
      </c>
      <c r="AY93">
        <v>2.1662650000000001</v>
      </c>
      <c r="AZ93">
        <v>2.5953750000000002</v>
      </c>
      <c r="BA93">
        <v>1.755412</v>
      </c>
      <c r="BB93">
        <v>1.348441</v>
      </c>
      <c r="BC93">
        <v>85.2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3382.0099019999993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24.204999999999998</v>
      </c>
      <c r="H94">
        <v>0</v>
      </c>
      <c r="I94">
        <v>0</v>
      </c>
      <c r="J94">
        <v>19.155256000000001</v>
      </c>
      <c r="K94">
        <v>666.36269500000003</v>
      </c>
      <c r="L94">
        <v>636.96900100000005</v>
      </c>
      <c r="M94">
        <v>90.321054000000004</v>
      </c>
      <c r="N94">
        <v>115.787038</v>
      </c>
      <c r="O94">
        <v>121.310901</v>
      </c>
      <c r="P94">
        <v>137.48439999999999</v>
      </c>
      <c r="Q94">
        <v>20.099831999999999</v>
      </c>
      <c r="R94">
        <v>41.681010000000001</v>
      </c>
      <c r="S94">
        <v>25.868161000000001</v>
      </c>
      <c r="T94">
        <v>0.78424199999999999</v>
      </c>
      <c r="U94">
        <v>405.45311400000003</v>
      </c>
      <c r="V94">
        <v>20.070785999999998</v>
      </c>
      <c r="W94">
        <v>40.989230999999997</v>
      </c>
      <c r="X94">
        <v>142.82450700000001</v>
      </c>
      <c r="Y94">
        <v>0</v>
      </c>
      <c r="Z94">
        <v>19.036166999999999</v>
      </c>
      <c r="AA94">
        <v>40.807771000000002</v>
      </c>
      <c r="AB94">
        <v>40.533273999999999</v>
      </c>
      <c r="AC94">
        <v>31.127918000000001</v>
      </c>
      <c r="AD94">
        <v>37.155045000000001</v>
      </c>
      <c r="AE94">
        <v>50.334015999999998</v>
      </c>
      <c r="AF94">
        <v>24.923624</v>
      </c>
      <c r="AG94">
        <v>40.559604999999998</v>
      </c>
      <c r="AH94">
        <v>156.70384000000001</v>
      </c>
      <c r="AI94">
        <v>32.415230999999999</v>
      </c>
      <c r="AJ94">
        <v>0</v>
      </c>
      <c r="AK94">
        <v>53.835344999999997</v>
      </c>
      <c r="AL94">
        <v>76.840806000000001</v>
      </c>
      <c r="AM94">
        <v>13.276073</v>
      </c>
      <c r="AN94">
        <v>1.0539419999999999</v>
      </c>
      <c r="AO94">
        <v>18.502302</v>
      </c>
      <c r="AP94">
        <v>11.78251</v>
      </c>
      <c r="AQ94">
        <v>33.656914999999998</v>
      </c>
      <c r="AR94">
        <v>45.962389999999999</v>
      </c>
      <c r="AS94">
        <v>32.796320000000001</v>
      </c>
      <c r="AT94">
        <v>15.945107</v>
      </c>
      <c r="AU94">
        <v>0</v>
      </c>
      <c r="AV94">
        <v>0</v>
      </c>
      <c r="AW94">
        <v>0</v>
      </c>
      <c r="AX94">
        <v>0.328704</v>
      </c>
      <c r="AY94">
        <v>2.1662650000000001</v>
      </c>
      <c r="AZ94">
        <v>2.5953750000000002</v>
      </c>
      <c r="BA94">
        <v>1.755412</v>
      </c>
      <c r="BB94">
        <v>1.348441</v>
      </c>
      <c r="BC94">
        <v>85.2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3380.0086259999994</v>
      </c>
    </row>
    <row r="95" spans="1:117">
      <c r="A95" t="s">
        <v>137</v>
      </c>
      <c r="B95">
        <v>0</v>
      </c>
      <c r="C95">
        <v>0</v>
      </c>
      <c r="D95">
        <v>15.130546000000001</v>
      </c>
      <c r="E95">
        <v>0</v>
      </c>
      <c r="F95">
        <v>0</v>
      </c>
      <c r="G95">
        <v>30.896229999999999</v>
      </c>
      <c r="H95">
        <v>0</v>
      </c>
      <c r="I95">
        <v>0</v>
      </c>
      <c r="J95">
        <v>19.155256000000001</v>
      </c>
      <c r="K95">
        <v>666.36269500000003</v>
      </c>
      <c r="L95">
        <v>636.96900100000005</v>
      </c>
      <c r="M95">
        <v>90.321054000000004</v>
      </c>
      <c r="N95">
        <v>115.787038</v>
      </c>
      <c r="O95">
        <v>121.310901</v>
      </c>
      <c r="P95">
        <v>137.48439999999999</v>
      </c>
      <c r="Q95">
        <v>20.099831999999999</v>
      </c>
      <c r="R95">
        <v>41.681010000000001</v>
      </c>
      <c r="S95">
        <v>25.868161000000001</v>
      </c>
      <c r="T95">
        <v>0.78424199999999999</v>
      </c>
      <c r="U95">
        <v>405.45311400000003</v>
      </c>
      <c r="V95">
        <v>20.070785999999998</v>
      </c>
      <c r="W95">
        <v>40.989230999999997</v>
      </c>
      <c r="X95">
        <v>142.82450700000001</v>
      </c>
      <c r="Y95">
        <v>0</v>
      </c>
      <c r="Z95">
        <v>19.036166999999999</v>
      </c>
      <c r="AA95">
        <v>40.807771000000002</v>
      </c>
      <c r="AB95">
        <v>40.533273999999999</v>
      </c>
      <c r="AC95">
        <v>29.601353</v>
      </c>
      <c r="AD95">
        <v>37.155045000000001</v>
      </c>
      <c r="AE95">
        <v>50.334015999999998</v>
      </c>
      <c r="AF95">
        <v>24.923624</v>
      </c>
      <c r="AG95">
        <v>40.559604999999998</v>
      </c>
      <c r="AH95">
        <v>154.92911000000001</v>
      </c>
      <c r="AI95">
        <v>32.415230999999999</v>
      </c>
      <c r="AJ95">
        <v>0</v>
      </c>
      <c r="AK95">
        <v>53.835344999999997</v>
      </c>
      <c r="AL95">
        <v>76.840806000000001</v>
      </c>
      <c r="AM95">
        <v>13.276073</v>
      </c>
      <c r="AN95">
        <v>1.0539419999999999</v>
      </c>
      <c r="AO95">
        <v>18.502302</v>
      </c>
      <c r="AP95">
        <v>11.78251</v>
      </c>
      <c r="AQ95">
        <v>33.656914999999998</v>
      </c>
      <c r="AR95">
        <v>45.962389999999999</v>
      </c>
      <c r="AS95">
        <v>32.796320000000001</v>
      </c>
      <c r="AT95">
        <v>19.363990999999999</v>
      </c>
      <c r="AU95">
        <v>0</v>
      </c>
      <c r="AV95">
        <v>0</v>
      </c>
      <c r="AW95">
        <v>0</v>
      </c>
      <c r="AX95">
        <v>0.328704</v>
      </c>
      <c r="AY95">
        <v>2.114992</v>
      </c>
      <c r="AZ95">
        <v>2.5953750000000002</v>
      </c>
      <c r="BA95">
        <v>1.710502</v>
      </c>
      <c r="BB95">
        <v>1.348441</v>
      </c>
      <c r="BC95">
        <v>81.33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3397.9818079999991</v>
      </c>
    </row>
    <row r="96" spans="1:117">
      <c r="A96" t="s">
        <v>138</v>
      </c>
      <c r="B96">
        <v>0</v>
      </c>
      <c r="C96">
        <v>0</v>
      </c>
      <c r="D96">
        <v>15.130546000000001</v>
      </c>
      <c r="E96">
        <v>0</v>
      </c>
      <c r="F96">
        <v>0</v>
      </c>
      <c r="G96">
        <v>30.896229999999999</v>
      </c>
      <c r="H96">
        <v>0</v>
      </c>
      <c r="I96">
        <v>0</v>
      </c>
      <c r="J96">
        <v>19.155256000000001</v>
      </c>
      <c r="K96">
        <v>666.36269500000003</v>
      </c>
      <c r="L96">
        <v>636.96900100000005</v>
      </c>
      <c r="M96">
        <v>90.321054000000004</v>
      </c>
      <c r="N96">
        <v>115.787038</v>
      </c>
      <c r="O96">
        <v>121.310901</v>
      </c>
      <c r="P96">
        <v>137.48439999999999</v>
      </c>
      <c r="Q96">
        <v>20.099831999999999</v>
      </c>
      <c r="R96">
        <v>41.681010000000001</v>
      </c>
      <c r="S96">
        <v>25.868161000000001</v>
      </c>
      <c r="T96">
        <v>0.78424199999999999</v>
      </c>
      <c r="U96">
        <v>405.45311400000003</v>
      </c>
      <c r="V96">
        <v>20.070785999999998</v>
      </c>
      <c r="W96">
        <v>40.989230999999997</v>
      </c>
      <c r="X96">
        <v>142.82450700000001</v>
      </c>
      <c r="Y96">
        <v>0</v>
      </c>
      <c r="Z96">
        <v>19.036166999999999</v>
      </c>
      <c r="AA96">
        <v>40.807771000000002</v>
      </c>
      <c r="AB96">
        <v>40.533273999999999</v>
      </c>
      <c r="AC96">
        <v>29.601353</v>
      </c>
      <c r="AD96">
        <v>37.155045000000001</v>
      </c>
      <c r="AE96">
        <v>50.334015999999998</v>
      </c>
      <c r="AF96">
        <v>24.923624</v>
      </c>
      <c r="AG96">
        <v>40.559604999999998</v>
      </c>
      <c r="AH96">
        <v>154.92911000000001</v>
      </c>
      <c r="AI96">
        <v>32.415230999999999</v>
      </c>
      <c r="AJ96">
        <v>0</v>
      </c>
      <c r="AK96">
        <v>53.835344999999997</v>
      </c>
      <c r="AL96">
        <v>76.840806000000001</v>
      </c>
      <c r="AM96">
        <v>13.276073</v>
      </c>
      <c r="AN96">
        <v>1.0539419999999999</v>
      </c>
      <c r="AO96">
        <v>18.502302</v>
      </c>
      <c r="AP96">
        <v>11.78251</v>
      </c>
      <c r="AQ96">
        <v>33.656914999999998</v>
      </c>
      <c r="AR96">
        <v>45.962389999999999</v>
      </c>
      <c r="AS96">
        <v>32.796320000000001</v>
      </c>
      <c r="AT96">
        <v>16.090153000000001</v>
      </c>
      <c r="AU96">
        <v>0</v>
      </c>
      <c r="AV96">
        <v>0</v>
      </c>
      <c r="AW96">
        <v>0</v>
      </c>
      <c r="AX96">
        <v>0.328704</v>
      </c>
      <c r="AY96">
        <v>2.114992</v>
      </c>
      <c r="AZ96">
        <v>2.5953750000000002</v>
      </c>
      <c r="BA96">
        <v>1.710502</v>
      </c>
      <c r="BB96">
        <v>1.348441</v>
      </c>
      <c r="BC96">
        <v>81.33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3394.707969999999</v>
      </c>
    </row>
    <row r="97" spans="1:117">
      <c r="A97" t="s">
        <v>139</v>
      </c>
      <c r="B97">
        <v>0</v>
      </c>
      <c r="C97">
        <v>0</v>
      </c>
      <c r="D97">
        <v>15.130546000000001</v>
      </c>
      <c r="E97">
        <v>0</v>
      </c>
      <c r="F97">
        <v>0</v>
      </c>
      <c r="G97">
        <v>30.896229999999999</v>
      </c>
      <c r="H97">
        <v>0</v>
      </c>
      <c r="I97">
        <v>0</v>
      </c>
      <c r="J97">
        <v>19.155256000000001</v>
      </c>
      <c r="K97">
        <v>666.36269500000003</v>
      </c>
      <c r="L97">
        <v>636.96900100000005</v>
      </c>
      <c r="M97">
        <v>90.321054000000004</v>
      </c>
      <c r="N97">
        <v>115.787038</v>
      </c>
      <c r="O97">
        <v>121.310901</v>
      </c>
      <c r="P97">
        <v>137.48439999999999</v>
      </c>
      <c r="Q97">
        <v>20.099831999999999</v>
      </c>
      <c r="R97">
        <v>41.681010000000001</v>
      </c>
      <c r="S97">
        <v>25.868161000000001</v>
      </c>
      <c r="T97">
        <v>0.78424199999999999</v>
      </c>
      <c r="U97">
        <v>405.45311400000003</v>
      </c>
      <c r="V97">
        <v>20.070785999999998</v>
      </c>
      <c r="W97">
        <v>40.989230999999997</v>
      </c>
      <c r="X97">
        <v>142.82450700000001</v>
      </c>
      <c r="Y97">
        <v>0</v>
      </c>
      <c r="Z97">
        <v>19.036166999999999</v>
      </c>
      <c r="AA97">
        <v>40.807771000000002</v>
      </c>
      <c r="AB97">
        <v>40.533273999999999</v>
      </c>
      <c r="AC97">
        <v>29.601353</v>
      </c>
      <c r="AD97">
        <v>37.155045000000001</v>
      </c>
      <c r="AE97">
        <v>50.334015999999998</v>
      </c>
      <c r="AF97">
        <v>24.923624</v>
      </c>
      <c r="AG97">
        <v>40.559604999999998</v>
      </c>
      <c r="AH97">
        <v>154.92911000000001</v>
      </c>
      <c r="AI97">
        <v>46.677934</v>
      </c>
      <c r="AJ97">
        <v>0</v>
      </c>
      <c r="AK97">
        <v>53.835344999999997</v>
      </c>
      <c r="AL97">
        <v>76.840806000000001</v>
      </c>
      <c r="AM97">
        <v>13.276073</v>
      </c>
      <c r="AN97">
        <v>1.0539419999999999</v>
      </c>
      <c r="AO97">
        <v>18.502302</v>
      </c>
      <c r="AP97">
        <v>11.78251</v>
      </c>
      <c r="AQ97">
        <v>33.656914999999998</v>
      </c>
      <c r="AR97">
        <v>45.962389999999999</v>
      </c>
      <c r="AS97">
        <v>32.796320000000001</v>
      </c>
      <c r="AT97">
        <v>14.941039</v>
      </c>
      <c r="AU97">
        <v>0</v>
      </c>
      <c r="AV97">
        <v>0</v>
      </c>
      <c r="AW97">
        <v>0</v>
      </c>
      <c r="AX97">
        <v>0.328704</v>
      </c>
      <c r="AY97">
        <v>2.114992</v>
      </c>
      <c r="AZ97">
        <v>2.5953750000000002</v>
      </c>
      <c r="BA97">
        <v>1.710502</v>
      </c>
      <c r="BB97">
        <v>1.348441</v>
      </c>
      <c r="BC97">
        <v>79.39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3405.8815589999986</v>
      </c>
    </row>
    <row r="98" spans="1:117">
      <c r="A98" t="s">
        <v>140</v>
      </c>
      <c r="B98">
        <v>0</v>
      </c>
      <c r="C98">
        <v>0</v>
      </c>
      <c r="D98">
        <v>15.130546000000001</v>
      </c>
      <c r="E98">
        <v>0</v>
      </c>
      <c r="F98">
        <v>0</v>
      </c>
      <c r="G98">
        <v>30.896229999999999</v>
      </c>
      <c r="H98">
        <v>0</v>
      </c>
      <c r="I98">
        <v>0</v>
      </c>
      <c r="J98">
        <v>19.155256000000001</v>
      </c>
      <c r="K98">
        <v>666.36269500000003</v>
      </c>
      <c r="L98">
        <v>636.96900100000005</v>
      </c>
      <c r="M98">
        <v>90.321054000000004</v>
      </c>
      <c r="N98">
        <v>115.787038</v>
      </c>
      <c r="O98">
        <v>121.310901</v>
      </c>
      <c r="P98">
        <v>137.48439999999999</v>
      </c>
      <c r="Q98">
        <v>20.099831999999999</v>
      </c>
      <c r="R98">
        <v>41.681010000000001</v>
      </c>
      <c r="S98">
        <v>25.868161000000001</v>
      </c>
      <c r="T98">
        <v>0.78424199999999999</v>
      </c>
      <c r="U98">
        <v>405.45311400000003</v>
      </c>
      <c r="V98">
        <v>20.070785999999998</v>
      </c>
      <c r="W98">
        <v>40.989230999999997</v>
      </c>
      <c r="X98">
        <v>142.82450700000001</v>
      </c>
      <c r="Y98">
        <v>0</v>
      </c>
      <c r="Z98">
        <v>19.036166999999999</v>
      </c>
      <c r="AA98">
        <v>40.807771000000002</v>
      </c>
      <c r="AB98">
        <v>40.533273999999999</v>
      </c>
      <c r="AC98">
        <v>29.601353</v>
      </c>
      <c r="AD98">
        <v>37.155045000000001</v>
      </c>
      <c r="AE98">
        <v>50.334015999999998</v>
      </c>
      <c r="AF98">
        <v>24.923624</v>
      </c>
      <c r="AG98">
        <v>40.559604999999998</v>
      </c>
      <c r="AH98">
        <v>154.92911000000001</v>
      </c>
      <c r="AI98">
        <v>46.677934</v>
      </c>
      <c r="AJ98">
        <v>0</v>
      </c>
      <c r="AK98">
        <v>53.835344999999997</v>
      </c>
      <c r="AL98">
        <v>76.840806000000001</v>
      </c>
      <c r="AM98">
        <v>13.276073</v>
      </c>
      <c r="AN98">
        <v>1.0539419999999999</v>
      </c>
      <c r="AO98">
        <v>18.502302</v>
      </c>
      <c r="AP98">
        <v>11.78251</v>
      </c>
      <c r="AQ98">
        <v>33.656914999999998</v>
      </c>
      <c r="AR98">
        <v>45.962389999999999</v>
      </c>
      <c r="AS98">
        <v>32.796320000000001</v>
      </c>
      <c r="AT98">
        <v>17.767966000000001</v>
      </c>
      <c r="AU98">
        <v>0</v>
      </c>
      <c r="AV98">
        <v>0</v>
      </c>
      <c r="AW98">
        <v>0</v>
      </c>
      <c r="AX98">
        <v>0.328704</v>
      </c>
      <c r="AY98">
        <v>2.114992</v>
      </c>
      <c r="AZ98">
        <v>2.5953750000000002</v>
      </c>
      <c r="BA98">
        <v>1.710502</v>
      </c>
      <c r="BB98">
        <v>1.348441</v>
      </c>
      <c r="BC98">
        <v>79.39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3408.7084859999986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2.5093324E-2</v>
      </c>
      <c r="E99">
        <f t="shared" si="2"/>
        <v>0</v>
      </c>
      <c r="F99">
        <f t="shared" si="2"/>
        <v>0</v>
      </c>
      <c r="G99">
        <f t="shared" si="2"/>
        <v>7.8559327999999998E-2</v>
      </c>
      <c r="H99">
        <f t="shared" si="2"/>
        <v>0</v>
      </c>
      <c r="I99">
        <f t="shared" si="2"/>
        <v>0</v>
      </c>
      <c r="J99">
        <f t="shared" si="2"/>
        <v>0.15449477324999988</v>
      </c>
      <c r="K99">
        <f t="shared" si="2"/>
        <v>11.411352206000016</v>
      </c>
      <c r="L99">
        <f t="shared" si="2"/>
        <v>11.876704409499988</v>
      </c>
      <c r="M99">
        <f t="shared" si="2"/>
        <v>2.1150431802500007</v>
      </c>
      <c r="N99">
        <f t="shared" si="2"/>
        <v>2.7788889120000055</v>
      </c>
      <c r="O99">
        <f t="shared" si="2"/>
        <v>2.9114616240000033</v>
      </c>
      <c r="P99">
        <f t="shared" si="2"/>
        <v>3.2996255999999957</v>
      </c>
      <c r="Q99">
        <f t="shared" si="2"/>
        <v>0.33642378625000052</v>
      </c>
      <c r="R99">
        <f t="shared" si="2"/>
        <v>0.77516886849999844</v>
      </c>
      <c r="S99">
        <f t="shared" si="2"/>
        <v>0.42790854375000048</v>
      </c>
      <c r="T99">
        <f t="shared" si="2"/>
        <v>1.2582439249999992E-2</v>
      </c>
      <c r="U99">
        <f t="shared" si="2"/>
        <v>9.7307387522500122</v>
      </c>
      <c r="V99">
        <f t="shared" si="2"/>
        <v>0.41909143774999996</v>
      </c>
      <c r="W99">
        <f t="shared" si="2"/>
        <v>0.77989779849999963</v>
      </c>
      <c r="X99">
        <f t="shared" si="2"/>
        <v>3.1898229622499956</v>
      </c>
      <c r="Y99">
        <f t="shared" si="2"/>
        <v>0</v>
      </c>
      <c r="Z99">
        <f t="shared" si="2"/>
        <v>0.35692813124999995</v>
      </c>
      <c r="AA99">
        <f t="shared" si="2"/>
        <v>0.97733969049999769</v>
      </c>
      <c r="AB99">
        <f t="shared" si="2"/>
        <v>0.97279857599999808</v>
      </c>
      <c r="AC99">
        <f t="shared" si="2"/>
        <v>0.7150121670000007</v>
      </c>
      <c r="AD99">
        <f t="shared" si="2"/>
        <v>0.89139873749999976</v>
      </c>
      <c r="AE99">
        <f t="shared" si="2"/>
        <v>1.2080163839999973</v>
      </c>
      <c r="AF99">
        <f t="shared" si="2"/>
        <v>0.34414540349999989</v>
      </c>
      <c r="AG99">
        <f t="shared" si="2"/>
        <v>0.97343051999999863</v>
      </c>
      <c r="AH99">
        <f t="shared" si="2"/>
        <v>3.7236228299999938</v>
      </c>
      <c r="AI99">
        <f t="shared" si="2"/>
        <v>0.64388191250000015</v>
      </c>
      <c r="AJ99">
        <f t="shared" si="2"/>
        <v>0</v>
      </c>
      <c r="AK99">
        <f t="shared" si="2"/>
        <v>1.2920482800000013</v>
      </c>
      <c r="AL99">
        <f t="shared" si="2"/>
        <v>1.786717493250001</v>
      </c>
      <c r="AM99">
        <f t="shared" si="2"/>
        <v>0.26368583599999956</v>
      </c>
      <c r="AN99">
        <f t="shared" si="2"/>
        <v>2.4767637000000044E-2</v>
      </c>
      <c r="AO99">
        <f t="shared" si="2"/>
        <v>0.47501102250000105</v>
      </c>
      <c r="AP99">
        <f t="shared" si="2"/>
        <v>0.24169648475</v>
      </c>
      <c r="AQ99">
        <f t="shared" si="2"/>
        <v>0.51224062900000022</v>
      </c>
      <c r="AR99">
        <f t="shared" si="2"/>
        <v>1.1159240760000007</v>
      </c>
      <c r="AS99">
        <f t="shared" si="2"/>
        <v>0.78916144799999888</v>
      </c>
      <c r="AT99">
        <f t="shared" si="2"/>
        <v>0.42087937774999956</v>
      </c>
      <c r="AU99">
        <f t="shared" si="2"/>
        <v>0</v>
      </c>
      <c r="AV99">
        <f t="shared" si="2"/>
        <v>1.5103919999999999E-3</v>
      </c>
      <c r="AW99">
        <f t="shared" si="2"/>
        <v>6.3804000000000001E-5</v>
      </c>
      <c r="AX99">
        <f t="shared" si="2"/>
        <v>2.5582504999999999E-3</v>
      </c>
      <c r="AY99">
        <f t="shared" si="2"/>
        <v>5.0913627000000038E-2</v>
      </c>
      <c r="AZ99">
        <f t="shared" si="2"/>
        <v>6.02192329999999E-2</v>
      </c>
      <c r="BA99">
        <f t="shared" si="2"/>
        <v>4.1186778000000042E-2</v>
      </c>
      <c r="BB99">
        <f t="shared" si="2"/>
        <v>2.8721300999999963E-2</v>
      </c>
      <c r="BC99">
        <f t="shared" si="2"/>
        <v>1.78569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70.022427967500008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45099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45099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261.99</v>
      </c>
      <c r="C3" s="34">
        <v>87.33</v>
      </c>
      <c r="D3" s="93">
        <f>R3+S3+T3</f>
        <v>0</v>
      </c>
      <c r="E3" s="34">
        <v>3.91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116.22</v>
      </c>
      <c r="N3">
        <v>272.31</v>
      </c>
      <c r="O3">
        <v>101.42</v>
      </c>
      <c r="P3">
        <v>10.36</v>
      </c>
      <c r="Q3">
        <v>16.010000000000002</v>
      </c>
      <c r="R3" s="93">
        <v>0</v>
      </c>
      <c r="S3" s="93">
        <v>0</v>
      </c>
      <c r="T3" s="93">
        <v>0</v>
      </c>
      <c r="U3">
        <v>10.79</v>
      </c>
      <c r="V3">
        <v>0</v>
      </c>
      <c r="W3">
        <v>11.92</v>
      </c>
      <c r="X3">
        <v>52.98</v>
      </c>
      <c r="Y3">
        <v>17.66</v>
      </c>
      <c r="Z3">
        <v>17.66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22.18</v>
      </c>
      <c r="AH3">
        <v>52.54</v>
      </c>
      <c r="AI3">
        <v>52.54</v>
      </c>
    </row>
    <row r="4" spans="1:35">
      <c r="A4" t="s">
        <v>46</v>
      </c>
      <c r="B4" s="34">
        <v>261.99</v>
      </c>
      <c r="C4" s="34">
        <v>87.33</v>
      </c>
      <c r="D4" s="93">
        <f t="shared" ref="D4:D67" si="0">R4+S4+T4</f>
        <v>0</v>
      </c>
      <c r="E4" s="34">
        <v>3.91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116.22</v>
      </c>
      <c r="N4">
        <v>272.31</v>
      </c>
      <c r="O4">
        <v>101.42</v>
      </c>
      <c r="P4">
        <v>10.36</v>
      </c>
      <c r="Q4">
        <v>16.010000000000002</v>
      </c>
      <c r="R4" s="93">
        <v>0</v>
      </c>
      <c r="S4" s="93">
        <v>0</v>
      </c>
      <c r="T4" s="93">
        <v>0</v>
      </c>
      <c r="U4">
        <v>10.79</v>
      </c>
      <c r="V4">
        <v>0</v>
      </c>
      <c r="W4">
        <v>11.92</v>
      </c>
      <c r="X4">
        <v>53.35</v>
      </c>
      <c r="Y4">
        <v>17.78</v>
      </c>
      <c r="Z4">
        <v>17.8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22.18</v>
      </c>
      <c r="AH4">
        <v>52.64</v>
      </c>
      <c r="AI4">
        <v>52.64</v>
      </c>
    </row>
    <row r="5" spans="1:35">
      <c r="A5" t="s">
        <v>47</v>
      </c>
      <c r="B5" s="34">
        <v>261.99</v>
      </c>
      <c r="C5" s="34">
        <v>87.33</v>
      </c>
      <c r="D5" s="93">
        <f t="shared" si="0"/>
        <v>0</v>
      </c>
      <c r="E5" s="34">
        <v>3.91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116.22</v>
      </c>
      <c r="N5">
        <v>272.31</v>
      </c>
      <c r="O5">
        <v>101.42</v>
      </c>
      <c r="P5">
        <v>10.36</v>
      </c>
      <c r="Q5">
        <v>15.89</v>
      </c>
      <c r="R5" s="93">
        <v>0</v>
      </c>
      <c r="S5" s="93">
        <v>0</v>
      </c>
      <c r="T5" s="93">
        <v>0</v>
      </c>
      <c r="U5">
        <v>10.79</v>
      </c>
      <c r="V5">
        <v>0</v>
      </c>
      <c r="W5">
        <v>11.92</v>
      </c>
      <c r="X5">
        <v>46.06</v>
      </c>
      <c r="Y5">
        <v>15.35</v>
      </c>
      <c r="Z5">
        <v>15.36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20.09</v>
      </c>
      <c r="AH5">
        <v>46.15</v>
      </c>
      <c r="AI5">
        <v>46.15</v>
      </c>
    </row>
    <row r="6" spans="1:35">
      <c r="A6" t="s">
        <v>48</v>
      </c>
      <c r="B6" s="34">
        <v>261.99</v>
      </c>
      <c r="C6" s="34">
        <v>87.33</v>
      </c>
      <c r="D6" s="93">
        <f t="shared" si="0"/>
        <v>0</v>
      </c>
      <c r="E6" s="34">
        <v>3.91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116.22</v>
      </c>
      <c r="N6">
        <v>272.31</v>
      </c>
      <c r="O6">
        <v>101.42</v>
      </c>
      <c r="P6">
        <v>10.36</v>
      </c>
      <c r="Q6">
        <v>15.79</v>
      </c>
      <c r="R6" s="93">
        <v>0</v>
      </c>
      <c r="S6" s="93">
        <v>0</v>
      </c>
      <c r="T6" s="93">
        <v>0</v>
      </c>
      <c r="U6">
        <v>10.79</v>
      </c>
      <c r="V6">
        <v>0</v>
      </c>
      <c r="W6">
        <v>11.92</v>
      </c>
      <c r="X6">
        <v>45.62</v>
      </c>
      <c r="Y6">
        <v>15.2</v>
      </c>
      <c r="Z6">
        <v>15.21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19.97</v>
      </c>
      <c r="AH6">
        <v>46.31</v>
      </c>
      <c r="AI6">
        <v>46.31</v>
      </c>
    </row>
    <row r="7" spans="1:35">
      <c r="A7" t="s">
        <v>49</v>
      </c>
      <c r="B7" s="34">
        <v>261.99</v>
      </c>
      <c r="C7" s="34">
        <v>87.33</v>
      </c>
      <c r="D7" s="93">
        <f t="shared" si="0"/>
        <v>0</v>
      </c>
      <c r="E7" s="34">
        <v>3.91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116.22</v>
      </c>
      <c r="N7">
        <v>272.31</v>
      </c>
      <c r="O7">
        <v>101.42</v>
      </c>
      <c r="P7">
        <v>10.36</v>
      </c>
      <c r="Q7">
        <v>15.76</v>
      </c>
      <c r="R7" s="93">
        <v>0</v>
      </c>
      <c r="S7" s="93">
        <v>0</v>
      </c>
      <c r="T7" s="93">
        <v>0</v>
      </c>
      <c r="U7">
        <v>10.4</v>
      </c>
      <c r="V7">
        <v>0</v>
      </c>
      <c r="W7">
        <v>11.92</v>
      </c>
      <c r="X7">
        <v>45.28</v>
      </c>
      <c r="Y7">
        <v>15.09</v>
      </c>
      <c r="Z7">
        <v>15.1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19.95</v>
      </c>
      <c r="AH7">
        <v>46.74</v>
      </c>
      <c r="AI7">
        <v>46.74</v>
      </c>
    </row>
    <row r="8" spans="1:35">
      <c r="A8" t="s">
        <v>50</v>
      </c>
      <c r="B8" s="34">
        <v>261.99</v>
      </c>
      <c r="C8" s="34">
        <v>87.33</v>
      </c>
      <c r="D8" s="93">
        <f t="shared" si="0"/>
        <v>0</v>
      </c>
      <c r="E8" s="34">
        <v>3.91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116.22</v>
      </c>
      <c r="N8">
        <v>272.31</v>
      </c>
      <c r="O8">
        <v>101.42</v>
      </c>
      <c r="P8">
        <v>10.36</v>
      </c>
      <c r="Q8">
        <v>15.69</v>
      </c>
      <c r="R8" s="93">
        <v>0</v>
      </c>
      <c r="S8" s="93">
        <v>0</v>
      </c>
      <c r="T8" s="93">
        <v>0</v>
      </c>
      <c r="U8">
        <v>10.4</v>
      </c>
      <c r="V8">
        <v>0</v>
      </c>
      <c r="W8">
        <v>11.92</v>
      </c>
      <c r="X8">
        <v>45.01</v>
      </c>
      <c r="Y8">
        <v>15</v>
      </c>
      <c r="Z8">
        <v>15.01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19.79</v>
      </c>
      <c r="AH8">
        <v>47.47</v>
      </c>
      <c r="AI8">
        <v>47.47</v>
      </c>
    </row>
    <row r="9" spans="1:35">
      <c r="A9" t="s">
        <v>51</v>
      </c>
      <c r="B9" s="34">
        <v>261.99</v>
      </c>
      <c r="C9" s="34">
        <v>87.33</v>
      </c>
      <c r="D9" s="93">
        <f t="shared" si="0"/>
        <v>0</v>
      </c>
      <c r="E9" s="34">
        <v>3.91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116.22</v>
      </c>
      <c r="N9">
        <v>272.31</v>
      </c>
      <c r="O9">
        <v>101.42</v>
      </c>
      <c r="P9">
        <v>10.36</v>
      </c>
      <c r="Q9">
        <v>15.59</v>
      </c>
      <c r="R9" s="93">
        <v>0</v>
      </c>
      <c r="S9" s="93">
        <v>0</v>
      </c>
      <c r="T9" s="93">
        <v>0</v>
      </c>
      <c r="U9">
        <v>10.4</v>
      </c>
      <c r="V9">
        <v>0</v>
      </c>
      <c r="W9">
        <v>11.92</v>
      </c>
      <c r="X9">
        <v>45.46</v>
      </c>
      <c r="Y9">
        <v>15.15</v>
      </c>
      <c r="Z9">
        <v>15.16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19.73</v>
      </c>
      <c r="AH9">
        <v>47.58</v>
      </c>
      <c r="AI9">
        <v>47.58</v>
      </c>
    </row>
    <row r="10" spans="1:35">
      <c r="A10" t="s">
        <v>52</v>
      </c>
      <c r="B10" s="34">
        <v>261.99</v>
      </c>
      <c r="C10" s="34">
        <v>87.33</v>
      </c>
      <c r="D10" s="93">
        <f t="shared" si="0"/>
        <v>0</v>
      </c>
      <c r="E10" s="34">
        <v>3.91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116.22</v>
      </c>
      <c r="N10">
        <v>272.31</v>
      </c>
      <c r="O10">
        <v>101.42</v>
      </c>
      <c r="P10">
        <v>10.36</v>
      </c>
      <c r="Q10">
        <v>19.32</v>
      </c>
      <c r="R10" s="93">
        <v>0</v>
      </c>
      <c r="S10" s="93">
        <v>0</v>
      </c>
      <c r="T10" s="93">
        <v>0</v>
      </c>
      <c r="U10">
        <v>10.4</v>
      </c>
      <c r="V10">
        <v>0</v>
      </c>
      <c r="W10">
        <v>11.92</v>
      </c>
      <c r="X10">
        <v>45.96</v>
      </c>
      <c r="Y10">
        <v>15.32</v>
      </c>
      <c r="Z10">
        <v>15.32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19.7</v>
      </c>
      <c r="AH10">
        <v>47.82</v>
      </c>
      <c r="AI10">
        <v>47.82</v>
      </c>
    </row>
    <row r="11" spans="1:35">
      <c r="A11" t="s">
        <v>53</v>
      </c>
      <c r="B11" s="34">
        <v>261.99</v>
      </c>
      <c r="C11" s="34">
        <v>87.33</v>
      </c>
      <c r="D11" s="93">
        <f t="shared" si="0"/>
        <v>0</v>
      </c>
      <c r="E11" s="34">
        <v>3.91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116.22</v>
      </c>
      <c r="N11">
        <v>272.31</v>
      </c>
      <c r="O11">
        <v>101.42</v>
      </c>
      <c r="P11">
        <v>10.36</v>
      </c>
      <c r="Q11">
        <v>19.07</v>
      </c>
      <c r="R11" s="93">
        <v>0</v>
      </c>
      <c r="S11" s="93">
        <v>0</v>
      </c>
      <c r="T11" s="93">
        <v>0</v>
      </c>
      <c r="U11">
        <v>10.4</v>
      </c>
      <c r="V11">
        <v>0</v>
      </c>
      <c r="W11">
        <v>11.92</v>
      </c>
      <c r="X11">
        <v>49.28</v>
      </c>
      <c r="Y11">
        <v>16.43</v>
      </c>
      <c r="Z11">
        <v>16.420000000000002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23.6</v>
      </c>
      <c r="AH11">
        <v>50.13</v>
      </c>
      <c r="AI11">
        <v>50.13</v>
      </c>
    </row>
    <row r="12" spans="1:35">
      <c r="A12" t="s">
        <v>54</v>
      </c>
      <c r="B12" s="34">
        <v>261.99</v>
      </c>
      <c r="C12" s="34">
        <v>87.33</v>
      </c>
      <c r="D12" s="93">
        <f t="shared" si="0"/>
        <v>0</v>
      </c>
      <c r="E12" s="34">
        <v>3.91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116.22</v>
      </c>
      <c r="N12">
        <v>272.31</v>
      </c>
      <c r="O12">
        <v>101.42</v>
      </c>
      <c r="P12">
        <v>10.36</v>
      </c>
      <c r="Q12">
        <v>18.850000000000001</v>
      </c>
      <c r="R12" s="93">
        <v>0</v>
      </c>
      <c r="S12" s="93">
        <v>0</v>
      </c>
      <c r="T12" s="93">
        <v>0</v>
      </c>
      <c r="U12">
        <v>10.4</v>
      </c>
      <c r="V12">
        <v>0</v>
      </c>
      <c r="W12">
        <v>11.92</v>
      </c>
      <c r="X12">
        <v>49.83</v>
      </c>
      <c r="Y12">
        <v>16.61</v>
      </c>
      <c r="Z12">
        <v>16.62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23.58</v>
      </c>
      <c r="AH12">
        <v>50.4</v>
      </c>
      <c r="AI12">
        <v>50.4</v>
      </c>
    </row>
    <row r="13" spans="1:35">
      <c r="A13" t="s">
        <v>55</v>
      </c>
      <c r="B13" s="34">
        <v>261.99</v>
      </c>
      <c r="C13" s="34">
        <v>87.33</v>
      </c>
      <c r="D13" s="93">
        <f t="shared" si="0"/>
        <v>0</v>
      </c>
      <c r="E13" s="34">
        <v>3.91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116.22</v>
      </c>
      <c r="N13">
        <v>272.31</v>
      </c>
      <c r="O13">
        <v>101.42</v>
      </c>
      <c r="P13">
        <v>10.36</v>
      </c>
      <c r="Q13">
        <v>18.71</v>
      </c>
      <c r="R13" s="93">
        <v>0</v>
      </c>
      <c r="S13" s="93">
        <v>0</v>
      </c>
      <c r="T13" s="93">
        <v>0</v>
      </c>
      <c r="U13">
        <v>10.4</v>
      </c>
      <c r="V13">
        <v>0</v>
      </c>
      <c r="W13">
        <v>11.92</v>
      </c>
      <c r="X13">
        <v>49.36</v>
      </c>
      <c r="Y13">
        <v>16.45</v>
      </c>
      <c r="Z13">
        <v>16.45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23.47</v>
      </c>
      <c r="AH13">
        <v>50.82</v>
      </c>
      <c r="AI13">
        <v>50.82</v>
      </c>
    </row>
    <row r="14" spans="1:35">
      <c r="A14" t="s">
        <v>56</v>
      </c>
      <c r="B14" s="34">
        <v>261.99</v>
      </c>
      <c r="C14" s="34">
        <v>87.33</v>
      </c>
      <c r="D14" s="93">
        <f t="shared" si="0"/>
        <v>0</v>
      </c>
      <c r="E14" s="34">
        <v>3.91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116.22</v>
      </c>
      <c r="N14">
        <v>272.31</v>
      </c>
      <c r="O14">
        <v>101.42</v>
      </c>
      <c r="P14">
        <v>10.36</v>
      </c>
      <c r="Q14">
        <v>18.510000000000002</v>
      </c>
      <c r="R14" s="93">
        <v>0</v>
      </c>
      <c r="S14" s="93">
        <v>0</v>
      </c>
      <c r="T14" s="93">
        <v>0</v>
      </c>
      <c r="U14">
        <v>10.4</v>
      </c>
      <c r="V14">
        <v>0</v>
      </c>
      <c r="W14">
        <v>11.92</v>
      </c>
      <c r="X14">
        <v>49.48</v>
      </c>
      <c r="Y14">
        <v>16.489999999999998</v>
      </c>
      <c r="Z14">
        <v>16.5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23.46</v>
      </c>
      <c r="AH14">
        <v>50.98</v>
      </c>
      <c r="AI14">
        <v>50.98</v>
      </c>
    </row>
    <row r="15" spans="1:35">
      <c r="A15" t="s">
        <v>57</v>
      </c>
      <c r="B15" s="34">
        <v>261.99</v>
      </c>
      <c r="C15" s="34">
        <v>68.34</v>
      </c>
      <c r="D15" s="93">
        <f t="shared" si="0"/>
        <v>0</v>
      </c>
      <c r="E15" s="34">
        <v>3.59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116.22</v>
      </c>
      <c r="N15">
        <v>272.31</v>
      </c>
      <c r="O15">
        <v>101.42</v>
      </c>
      <c r="P15">
        <v>10.36</v>
      </c>
      <c r="Q15">
        <v>11.83</v>
      </c>
      <c r="R15" s="93">
        <v>0</v>
      </c>
      <c r="S15" s="93">
        <v>0</v>
      </c>
      <c r="T15" s="93">
        <v>0</v>
      </c>
      <c r="U15">
        <v>10.01</v>
      </c>
      <c r="V15">
        <v>0</v>
      </c>
      <c r="W15">
        <v>11.92</v>
      </c>
      <c r="X15">
        <v>49.5</v>
      </c>
      <c r="Y15">
        <v>16.5</v>
      </c>
      <c r="Z15">
        <v>16.5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23.31</v>
      </c>
      <c r="AH15">
        <v>51.36</v>
      </c>
      <c r="AI15">
        <v>51.36</v>
      </c>
    </row>
    <row r="16" spans="1:35">
      <c r="A16" t="s">
        <v>58</v>
      </c>
      <c r="B16" s="34">
        <v>261.99</v>
      </c>
      <c r="C16" s="34">
        <v>68.34</v>
      </c>
      <c r="D16" s="93">
        <f t="shared" si="0"/>
        <v>0</v>
      </c>
      <c r="E16" s="34">
        <v>3.17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116.22</v>
      </c>
      <c r="N16">
        <v>272.31</v>
      </c>
      <c r="O16">
        <v>101.42</v>
      </c>
      <c r="P16">
        <v>10.36</v>
      </c>
      <c r="Q16">
        <v>11.48</v>
      </c>
      <c r="R16" s="93">
        <v>0</v>
      </c>
      <c r="S16" s="93">
        <v>0</v>
      </c>
      <c r="T16" s="93">
        <v>0</v>
      </c>
      <c r="U16">
        <v>10.01</v>
      </c>
      <c r="V16">
        <v>0</v>
      </c>
      <c r="W16">
        <v>11.92</v>
      </c>
      <c r="X16">
        <v>49.48</v>
      </c>
      <c r="Y16">
        <v>16.489999999999998</v>
      </c>
      <c r="Z16">
        <v>16.5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23.31</v>
      </c>
      <c r="AH16">
        <v>51.54</v>
      </c>
      <c r="AI16">
        <v>51.54</v>
      </c>
    </row>
    <row r="17" spans="1:35">
      <c r="A17" t="s">
        <v>59</v>
      </c>
      <c r="B17" s="34">
        <v>230.79</v>
      </c>
      <c r="C17" s="34">
        <v>68.34</v>
      </c>
      <c r="D17" s="93">
        <f t="shared" si="0"/>
        <v>0</v>
      </c>
      <c r="E17" s="34">
        <v>2.3199999999999998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116.22</v>
      </c>
      <c r="N17">
        <v>272.31</v>
      </c>
      <c r="O17">
        <v>101.42</v>
      </c>
      <c r="P17">
        <v>10.36</v>
      </c>
      <c r="Q17">
        <v>11.03</v>
      </c>
      <c r="R17" s="93">
        <v>0</v>
      </c>
      <c r="S17" s="93">
        <v>0</v>
      </c>
      <c r="T17" s="93">
        <v>0</v>
      </c>
      <c r="U17">
        <v>10.01</v>
      </c>
      <c r="V17">
        <v>0</v>
      </c>
      <c r="W17">
        <v>11.92</v>
      </c>
      <c r="X17">
        <v>49.4</v>
      </c>
      <c r="Y17">
        <v>16.47</v>
      </c>
      <c r="Z17">
        <v>16.45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23.23</v>
      </c>
      <c r="AH17">
        <v>46.4</v>
      </c>
      <c r="AI17">
        <v>46.4</v>
      </c>
    </row>
    <row r="18" spans="1:35">
      <c r="A18" t="s">
        <v>60</v>
      </c>
      <c r="B18" s="34">
        <v>201.74</v>
      </c>
      <c r="C18" s="34">
        <v>68.34</v>
      </c>
      <c r="D18" s="93">
        <f t="shared" si="0"/>
        <v>0</v>
      </c>
      <c r="E18" s="34">
        <v>2.3199999999999998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116.22</v>
      </c>
      <c r="N18">
        <v>272.31</v>
      </c>
      <c r="O18">
        <v>101.42</v>
      </c>
      <c r="P18">
        <v>10.36</v>
      </c>
      <c r="Q18">
        <v>10.69</v>
      </c>
      <c r="R18" s="93">
        <v>0</v>
      </c>
      <c r="S18" s="93">
        <v>0</v>
      </c>
      <c r="T18" s="93">
        <v>0</v>
      </c>
      <c r="U18">
        <v>10.01</v>
      </c>
      <c r="V18">
        <v>0</v>
      </c>
      <c r="W18">
        <v>11.92</v>
      </c>
      <c r="X18">
        <v>49.28</v>
      </c>
      <c r="Y18">
        <v>16.420000000000002</v>
      </c>
      <c r="Z18">
        <v>16.43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23.13</v>
      </c>
      <c r="AH18">
        <v>47.04</v>
      </c>
      <c r="AI18">
        <v>47.04</v>
      </c>
    </row>
    <row r="19" spans="1:35">
      <c r="A19" t="s">
        <v>61</v>
      </c>
      <c r="B19" s="34">
        <v>201.74</v>
      </c>
      <c r="C19" s="34">
        <v>68.34</v>
      </c>
      <c r="D19" s="93">
        <f t="shared" si="0"/>
        <v>0</v>
      </c>
      <c r="E19" s="34">
        <v>2.3199999999999998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116.22</v>
      </c>
      <c r="N19">
        <v>272.31</v>
      </c>
      <c r="O19">
        <v>101.42</v>
      </c>
      <c r="P19">
        <v>10.36</v>
      </c>
      <c r="Q19">
        <v>10.29</v>
      </c>
      <c r="R19" s="93">
        <v>0</v>
      </c>
      <c r="S19" s="93">
        <v>0</v>
      </c>
      <c r="T19" s="93">
        <v>0</v>
      </c>
      <c r="U19">
        <v>10.01</v>
      </c>
      <c r="V19">
        <v>0</v>
      </c>
      <c r="W19">
        <v>11.92</v>
      </c>
      <c r="X19">
        <v>49.21</v>
      </c>
      <c r="Y19">
        <v>16.399999999999999</v>
      </c>
      <c r="Z19">
        <v>16.41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22.73</v>
      </c>
      <c r="AH19">
        <v>46.97</v>
      </c>
      <c r="AI19">
        <v>46.97</v>
      </c>
    </row>
    <row r="20" spans="1:35">
      <c r="A20" t="s">
        <v>62</v>
      </c>
      <c r="B20" s="34">
        <v>201.74</v>
      </c>
      <c r="C20" s="34">
        <v>68.34</v>
      </c>
      <c r="D20" s="93">
        <f t="shared" si="0"/>
        <v>0</v>
      </c>
      <c r="E20" s="34">
        <v>2.3199999999999998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116.22</v>
      </c>
      <c r="N20">
        <v>272.31</v>
      </c>
      <c r="O20">
        <v>101.42</v>
      </c>
      <c r="P20">
        <v>10.36</v>
      </c>
      <c r="Q20">
        <v>9.9700000000000006</v>
      </c>
      <c r="R20" s="93">
        <v>0</v>
      </c>
      <c r="S20" s="93">
        <v>0</v>
      </c>
      <c r="T20" s="93">
        <v>0</v>
      </c>
      <c r="U20">
        <v>10.01</v>
      </c>
      <c r="V20">
        <v>0</v>
      </c>
      <c r="W20">
        <v>11.92</v>
      </c>
      <c r="X20">
        <v>49.15</v>
      </c>
      <c r="Y20">
        <v>16.38</v>
      </c>
      <c r="Z20">
        <v>16.38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22.48</v>
      </c>
      <c r="AH20">
        <v>47.34</v>
      </c>
      <c r="AI20">
        <v>47.34</v>
      </c>
    </row>
    <row r="21" spans="1:35">
      <c r="A21" t="s">
        <v>63</v>
      </c>
      <c r="B21" s="34">
        <v>201.74</v>
      </c>
      <c r="C21" s="34">
        <v>68.34</v>
      </c>
      <c r="D21" s="93">
        <f t="shared" si="0"/>
        <v>0</v>
      </c>
      <c r="E21" s="34">
        <v>2.3199999999999998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116.22</v>
      </c>
      <c r="N21">
        <v>272.31</v>
      </c>
      <c r="O21">
        <v>101.42</v>
      </c>
      <c r="P21">
        <v>10.36</v>
      </c>
      <c r="Q21">
        <v>7.38</v>
      </c>
      <c r="R21" s="93">
        <v>0</v>
      </c>
      <c r="S21" s="93">
        <v>0</v>
      </c>
      <c r="T21" s="93">
        <v>0</v>
      </c>
      <c r="U21">
        <v>10.01</v>
      </c>
      <c r="V21">
        <v>0</v>
      </c>
      <c r="W21">
        <v>11.92</v>
      </c>
      <c r="X21">
        <v>49.03</v>
      </c>
      <c r="Y21">
        <v>16.34</v>
      </c>
      <c r="Z21">
        <v>16.34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22.3</v>
      </c>
      <c r="AH21">
        <v>46.72</v>
      </c>
      <c r="AI21">
        <v>46.72</v>
      </c>
    </row>
    <row r="22" spans="1:35">
      <c r="A22" t="s">
        <v>64</v>
      </c>
      <c r="B22" s="34">
        <v>201.74</v>
      </c>
      <c r="C22" s="34">
        <v>68.34</v>
      </c>
      <c r="D22" s="93">
        <f t="shared" si="0"/>
        <v>0</v>
      </c>
      <c r="E22" s="34">
        <v>2.3199999999999998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116.22</v>
      </c>
      <c r="N22">
        <v>272.31</v>
      </c>
      <c r="O22">
        <v>101.42</v>
      </c>
      <c r="P22">
        <v>10.36</v>
      </c>
      <c r="Q22">
        <v>7.21</v>
      </c>
      <c r="R22" s="93">
        <v>0</v>
      </c>
      <c r="S22" s="93">
        <v>0</v>
      </c>
      <c r="T22" s="93">
        <v>0</v>
      </c>
      <c r="U22">
        <v>10.01</v>
      </c>
      <c r="V22">
        <v>0</v>
      </c>
      <c r="W22">
        <v>11.92</v>
      </c>
      <c r="X22">
        <v>48.84</v>
      </c>
      <c r="Y22">
        <v>16.28</v>
      </c>
      <c r="Z22">
        <v>16.28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22.17</v>
      </c>
      <c r="AH22">
        <v>48.17</v>
      </c>
      <c r="AI22">
        <v>48.17</v>
      </c>
    </row>
    <row r="23" spans="1:35">
      <c r="A23" t="s">
        <v>65</v>
      </c>
      <c r="B23" s="34">
        <v>201.74</v>
      </c>
      <c r="C23" s="34">
        <v>68.34</v>
      </c>
      <c r="D23" s="93">
        <f t="shared" si="0"/>
        <v>0</v>
      </c>
      <c r="E23" s="34">
        <v>2.3199999999999998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116.22</v>
      </c>
      <c r="N23">
        <v>272.31</v>
      </c>
      <c r="O23">
        <v>101.42</v>
      </c>
      <c r="P23">
        <v>10.36</v>
      </c>
      <c r="Q23">
        <v>7.34</v>
      </c>
      <c r="R23" s="93">
        <v>0</v>
      </c>
      <c r="S23" s="93">
        <v>0</v>
      </c>
      <c r="T23" s="93">
        <v>0</v>
      </c>
      <c r="U23">
        <v>10.01</v>
      </c>
      <c r="V23">
        <v>0</v>
      </c>
      <c r="W23">
        <v>11.92</v>
      </c>
      <c r="X23">
        <v>48.69</v>
      </c>
      <c r="Y23">
        <v>16.23</v>
      </c>
      <c r="Z23">
        <v>16.239999999999998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19.12</v>
      </c>
      <c r="AH23">
        <v>48.34</v>
      </c>
      <c r="AI23">
        <v>48.34</v>
      </c>
    </row>
    <row r="24" spans="1:35">
      <c r="A24" t="s">
        <v>66</v>
      </c>
      <c r="B24" s="34">
        <v>201.74</v>
      </c>
      <c r="C24" s="34">
        <v>68.34</v>
      </c>
      <c r="D24" s="93">
        <f t="shared" si="0"/>
        <v>0</v>
      </c>
      <c r="E24" s="34">
        <v>2.3199999999999998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116.22</v>
      </c>
      <c r="N24">
        <v>272.31</v>
      </c>
      <c r="O24">
        <v>101.42</v>
      </c>
      <c r="P24">
        <v>10.36</v>
      </c>
      <c r="Q24">
        <v>7.25</v>
      </c>
      <c r="R24" s="93">
        <v>0</v>
      </c>
      <c r="S24" s="93">
        <v>0</v>
      </c>
      <c r="T24" s="93">
        <v>0</v>
      </c>
      <c r="U24">
        <v>10.01</v>
      </c>
      <c r="V24">
        <v>0</v>
      </c>
      <c r="W24">
        <v>11.92</v>
      </c>
      <c r="X24">
        <v>48.53</v>
      </c>
      <c r="Y24">
        <v>16.18</v>
      </c>
      <c r="Z24">
        <v>16.170000000000002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19.34</v>
      </c>
      <c r="AH24">
        <v>49.19</v>
      </c>
      <c r="AI24">
        <v>49.19</v>
      </c>
    </row>
    <row r="25" spans="1:35">
      <c r="A25" t="s">
        <v>67</v>
      </c>
      <c r="B25" s="34">
        <v>201.74</v>
      </c>
      <c r="C25" s="34">
        <v>68.34</v>
      </c>
      <c r="D25" s="93">
        <f t="shared" si="0"/>
        <v>0</v>
      </c>
      <c r="E25" s="34">
        <v>2.3199999999999998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116.22</v>
      </c>
      <c r="N25">
        <v>272.31</v>
      </c>
      <c r="O25">
        <v>101.42</v>
      </c>
      <c r="P25">
        <v>10.36</v>
      </c>
      <c r="Q25">
        <v>7.29</v>
      </c>
      <c r="R25" s="93">
        <v>0</v>
      </c>
      <c r="S25" s="93">
        <v>0</v>
      </c>
      <c r="T25" s="93">
        <v>0</v>
      </c>
      <c r="U25">
        <v>9.6199999999999992</v>
      </c>
      <c r="V25">
        <v>0.32198100000000002</v>
      </c>
      <c r="W25">
        <v>11.92</v>
      </c>
      <c r="X25">
        <v>48.84</v>
      </c>
      <c r="Y25">
        <v>16.28</v>
      </c>
      <c r="Z25">
        <v>16.28</v>
      </c>
      <c r="AA25">
        <v>0</v>
      </c>
      <c r="AB25">
        <v>0</v>
      </c>
      <c r="AC25">
        <v>0.03</v>
      </c>
      <c r="AD25">
        <v>0</v>
      </c>
      <c r="AE25">
        <v>0.31</v>
      </c>
      <c r="AF25">
        <v>0.15</v>
      </c>
      <c r="AG25">
        <v>19.559999999999999</v>
      </c>
      <c r="AH25">
        <v>49.3</v>
      </c>
      <c r="AI25">
        <v>49.3</v>
      </c>
    </row>
    <row r="26" spans="1:35">
      <c r="A26" t="s">
        <v>68</v>
      </c>
      <c r="B26" s="34">
        <v>201.74</v>
      </c>
      <c r="C26" s="34">
        <v>68.34</v>
      </c>
      <c r="D26" s="93">
        <f t="shared" si="0"/>
        <v>0</v>
      </c>
      <c r="E26" s="34">
        <v>2.3199999999999998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116.22</v>
      </c>
      <c r="N26">
        <v>272.31</v>
      </c>
      <c r="O26">
        <v>101.42</v>
      </c>
      <c r="P26">
        <v>10.36</v>
      </c>
      <c r="Q26">
        <v>7.33</v>
      </c>
      <c r="R26" s="93">
        <v>0</v>
      </c>
      <c r="S26" s="93">
        <v>0</v>
      </c>
      <c r="T26" s="93">
        <v>0</v>
      </c>
      <c r="U26">
        <v>9.6199999999999992</v>
      </c>
      <c r="V26">
        <v>1.4733069999999999</v>
      </c>
      <c r="W26">
        <v>11.92</v>
      </c>
      <c r="X26">
        <v>49.31</v>
      </c>
      <c r="Y26">
        <v>16.440000000000001</v>
      </c>
      <c r="Z26">
        <v>16.440000000000001</v>
      </c>
      <c r="AA26">
        <v>0.57999999999999996</v>
      </c>
      <c r="AB26">
        <v>0.12</v>
      </c>
      <c r="AC26">
        <v>0.31</v>
      </c>
      <c r="AD26">
        <v>0.34</v>
      </c>
      <c r="AE26">
        <v>1.57</v>
      </c>
      <c r="AF26">
        <v>0.79</v>
      </c>
      <c r="AG26">
        <v>19.77</v>
      </c>
      <c r="AH26">
        <v>49.46</v>
      </c>
      <c r="AI26">
        <v>49.46</v>
      </c>
    </row>
    <row r="27" spans="1:35">
      <c r="A27" t="s">
        <v>69</v>
      </c>
      <c r="B27" s="34">
        <v>176.88</v>
      </c>
      <c r="C27" s="34">
        <v>55.84</v>
      </c>
      <c r="D27" s="93">
        <f t="shared" si="0"/>
        <v>28.77</v>
      </c>
      <c r="E27" s="34">
        <v>2.3199999999999998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107.67</v>
      </c>
      <c r="N27">
        <v>272.31</v>
      </c>
      <c r="O27">
        <v>101.42</v>
      </c>
      <c r="P27">
        <v>10.36</v>
      </c>
      <c r="Q27">
        <v>7.28</v>
      </c>
      <c r="R27" s="93">
        <v>11.48</v>
      </c>
      <c r="S27" s="93">
        <v>4.2</v>
      </c>
      <c r="T27" s="93">
        <v>13.09</v>
      </c>
      <c r="U27">
        <v>9.6199999999999992</v>
      </c>
      <c r="V27">
        <v>5.1126680000000002</v>
      </c>
      <c r="W27">
        <v>11.92</v>
      </c>
      <c r="X27">
        <v>50.32</v>
      </c>
      <c r="Y27">
        <v>16.77</v>
      </c>
      <c r="Z27">
        <v>16.78</v>
      </c>
      <c r="AA27">
        <v>4.03</v>
      </c>
      <c r="AB27">
        <v>0.8</v>
      </c>
      <c r="AC27">
        <v>1.57</v>
      </c>
      <c r="AD27">
        <v>0.74</v>
      </c>
      <c r="AE27">
        <v>4.21</v>
      </c>
      <c r="AF27">
        <v>2.11</v>
      </c>
      <c r="AG27">
        <v>19.989999999999998</v>
      </c>
      <c r="AH27">
        <v>49.55</v>
      </c>
      <c r="AI27">
        <v>49.55</v>
      </c>
    </row>
    <row r="28" spans="1:35">
      <c r="A28" t="s">
        <v>70</v>
      </c>
      <c r="B28" s="34">
        <v>176.88</v>
      </c>
      <c r="C28" s="34">
        <v>55.84</v>
      </c>
      <c r="D28" s="93">
        <f t="shared" si="0"/>
        <v>50.019999999999996</v>
      </c>
      <c r="E28" s="34">
        <v>2.3199999999999998</v>
      </c>
      <c r="F28" s="34"/>
      <c r="G28" s="34"/>
      <c r="H28" s="34"/>
      <c r="I28" s="34"/>
      <c r="J28" s="37">
        <v>0.12</v>
      </c>
      <c r="K28" s="37">
        <v>0.12</v>
      </c>
      <c r="L28" s="37">
        <v>0.13</v>
      </c>
      <c r="M28">
        <v>99.13</v>
      </c>
      <c r="N28">
        <v>272.31</v>
      </c>
      <c r="O28">
        <v>101.42</v>
      </c>
      <c r="P28">
        <v>10.36</v>
      </c>
      <c r="Q28">
        <v>7.35</v>
      </c>
      <c r="R28" s="93">
        <v>20.14</v>
      </c>
      <c r="S28" s="93">
        <v>8.39</v>
      </c>
      <c r="T28" s="93">
        <v>21.49</v>
      </c>
      <c r="U28">
        <v>9.6199999999999992</v>
      </c>
      <c r="V28">
        <v>7.6690019999999999</v>
      </c>
      <c r="W28">
        <v>11.92</v>
      </c>
      <c r="X28">
        <v>51.38</v>
      </c>
      <c r="Y28">
        <v>17.12</v>
      </c>
      <c r="Z28">
        <v>17.13</v>
      </c>
      <c r="AA28">
        <v>8.6999999999999993</v>
      </c>
      <c r="AB28">
        <v>1.74</v>
      </c>
      <c r="AC28">
        <v>3.32</v>
      </c>
      <c r="AD28">
        <v>1.88</v>
      </c>
      <c r="AE28">
        <v>7.14</v>
      </c>
      <c r="AF28">
        <v>3.57</v>
      </c>
      <c r="AG28">
        <v>20.16</v>
      </c>
      <c r="AH28">
        <v>57.71</v>
      </c>
      <c r="AI28">
        <v>57.71</v>
      </c>
    </row>
    <row r="29" spans="1:35">
      <c r="A29" t="s">
        <v>71</v>
      </c>
      <c r="B29" s="34">
        <v>176.88</v>
      </c>
      <c r="C29" s="34">
        <v>55.84</v>
      </c>
      <c r="D29" s="93">
        <f t="shared" si="0"/>
        <v>75</v>
      </c>
      <c r="E29" s="34">
        <v>2.3199999999999998</v>
      </c>
      <c r="F29" s="34"/>
      <c r="G29" s="34"/>
      <c r="H29" s="34"/>
      <c r="I29" s="34"/>
      <c r="J29" s="37">
        <v>0.91</v>
      </c>
      <c r="K29" s="37">
        <v>0.91</v>
      </c>
      <c r="L29" s="37">
        <v>0.93</v>
      </c>
      <c r="M29">
        <v>94.95</v>
      </c>
      <c r="N29">
        <v>272.31</v>
      </c>
      <c r="O29">
        <v>101.42</v>
      </c>
      <c r="P29">
        <v>10.36</v>
      </c>
      <c r="Q29">
        <v>7.29</v>
      </c>
      <c r="R29" s="93">
        <v>30.41</v>
      </c>
      <c r="S29" s="93">
        <v>14.89</v>
      </c>
      <c r="T29" s="93">
        <v>29.7</v>
      </c>
      <c r="U29">
        <v>9.6199999999999992</v>
      </c>
      <c r="V29">
        <v>10.947354000000001</v>
      </c>
      <c r="W29">
        <v>11.92</v>
      </c>
      <c r="X29">
        <v>52.6</v>
      </c>
      <c r="Y29">
        <v>17.53</v>
      </c>
      <c r="Z29">
        <v>17.54</v>
      </c>
      <c r="AA29">
        <v>14.33</v>
      </c>
      <c r="AB29">
        <v>2.86</v>
      </c>
      <c r="AC29">
        <v>0.33</v>
      </c>
      <c r="AD29">
        <v>3.12</v>
      </c>
      <c r="AE29">
        <v>11.13</v>
      </c>
      <c r="AF29">
        <v>5.57</v>
      </c>
      <c r="AG29">
        <v>20.37</v>
      </c>
      <c r="AH29">
        <v>57.08</v>
      </c>
      <c r="AI29">
        <v>57.08</v>
      </c>
    </row>
    <row r="30" spans="1:35">
      <c r="A30" t="s">
        <v>72</v>
      </c>
      <c r="B30" s="34">
        <v>115.22</v>
      </c>
      <c r="C30" s="34">
        <v>36.79</v>
      </c>
      <c r="D30" s="93">
        <f t="shared" si="0"/>
        <v>90.45</v>
      </c>
      <c r="E30" s="34">
        <v>2.3199999999999998</v>
      </c>
      <c r="F30" s="34"/>
      <c r="G30" s="34"/>
      <c r="H30" s="34"/>
      <c r="I30" s="34"/>
      <c r="J30" s="37">
        <v>1.42</v>
      </c>
      <c r="K30" s="37">
        <v>1.42</v>
      </c>
      <c r="L30" s="37">
        <v>1.46</v>
      </c>
      <c r="M30">
        <v>86.4</v>
      </c>
      <c r="N30">
        <v>272.31</v>
      </c>
      <c r="O30">
        <v>101.42</v>
      </c>
      <c r="P30">
        <v>10.36</v>
      </c>
      <c r="Q30">
        <v>7.36</v>
      </c>
      <c r="R30" s="93">
        <v>32.700000000000003</v>
      </c>
      <c r="S30" s="93">
        <v>25.06</v>
      </c>
      <c r="T30" s="93">
        <v>32.69</v>
      </c>
      <c r="U30">
        <v>9.6199999999999992</v>
      </c>
      <c r="V30">
        <v>14.557444</v>
      </c>
      <c r="W30">
        <v>11.92</v>
      </c>
      <c r="X30">
        <v>53.69</v>
      </c>
      <c r="Y30">
        <v>17.899999999999999</v>
      </c>
      <c r="Z30">
        <v>17.88</v>
      </c>
      <c r="AA30">
        <v>20.56</v>
      </c>
      <c r="AB30">
        <v>4.1100000000000003</v>
      </c>
      <c r="AC30">
        <v>1</v>
      </c>
      <c r="AD30">
        <v>4.82</v>
      </c>
      <c r="AE30">
        <v>16.309999999999999</v>
      </c>
      <c r="AF30">
        <v>8.15</v>
      </c>
      <c r="AG30">
        <v>20.89</v>
      </c>
      <c r="AH30">
        <v>56.41</v>
      </c>
      <c r="AI30">
        <v>56.41</v>
      </c>
    </row>
    <row r="31" spans="1:35">
      <c r="A31" t="s">
        <v>73</v>
      </c>
      <c r="B31" s="34">
        <v>115.22</v>
      </c>
      <c r="C31" s="34">
        <v>36.79</v>
      </c>
      <c r="D31" s="93">
        <f t="shared" si="0"/>
        <v>90.449999999999989</v>
      </c>
      <c r="E31" s="34">
        <v>2.3199999999999998</v>
      </c>
      <c r="F31" s="34"/>
      <c r="G31" s="34"/>
      <c r="H31" s="34"/>
      <c r="I31" s="34"/>
      <c r="J31" s="37">
        <v>2.21</v>
      </c>
      <c r="K31" s="37">
        <v>2.21</v>
      </c>
      <c r="L31" s="37">
        <v>2.27</v>
      </c>
      <c r="M31">
        <v>77.86</v>
      </c>
      <c r="N31">
        <v>272.31</v>
      </c>
      <c r="O31">
        <v>101.42</v>
      </c>
      <c r="P31">
        <v>10.36</v>
      </c>
      <c r="Q31">
        <v>7.29</v>
      </c>
      <c r="R31" s="93">
        <v>30.15</v>
      </c>
      <c r="S31" s="93">
        <v>30.15</v>
      </c>
      <c r="T31" s="93">
        <v>30.15</v>
      </c>
      <c r="U31">
        <v>9.6199999999999992</v>
      </c>
      <c r="V31">
        <v>18.284617999999998</v>
      </c>
      <c r="W31">
        <v>11.92</v>
      </c>
      <c r="X31">
        <v>54.9</v>
      </c>
      <c r="Y31">
        <v>18.3</v>
      </c>
      <c r="Z31">
        <v>18.29</v>
      </c>
      <c r="AA31">
        <v>29.24</v>
      </c>
      <c r="AB31">
        <v>5.85</v>
      </c>
      <c r="AC31">
        <v>2</v>
      </c>
      <c r="AD31">
        <v>6.94</v>
      </c>
      <c r="AE31">
        <v>21.63</v>
      </c>
      <c r="AF31">
        <v>10.81</v>
      </c>
      <c r="AG31">
        <v>21.25</v>
      </c>
      <c r="AH31">
        <v>56.41</v>
      </c>
      <c r="AI31">
        <v>56.41</v>
      </c>
    </row>
    <row r="32" spans="1:35">
      <c r="A32" t="s">
        <v>74</v>
      </c>
      <c r="B32" s="34">
        <v>115.22</v>
      </c>
      <c r="C32" s="34">
        <v>36.79</v>
      </c>
      <c r="D32" s="93">
        <f t="shared" si="0"/>
        <v>90.95</v>
      </c>
      <c r="E32" s="34">
        <v>2.3199999999999998</v>
      </c>
      <c r="F32" s="34"/>
      <c r="G32" s="34"/>
      <c r="H32" s="34"/>
      <c r="I32" s="34"/>
      <c r="J32" s="37">
        <v>2.97</v>
      </c>
      <c r="K32" s="37">
        <v>2.97</v>
      </c>
      <c r="L32" s="37">
        <v>3.05</v>
      </c>
      <c r="M32">
        <v>70.64</v>
      </c>
      <c r="N32">
        <v>272.31</v>
      </c>
      <c r="O32">
        <v>101.42</v>
      </c>
      <c r="P32">
        <v>10.36</v>
      </c>
      <c r="Q32">
        <v>7.35</v>
      </c>
      <c r="R32" s="93">
        <v>30.32</v>
      </c>
      <c r="S32" s="93">
        <v>30.32</v>
      </c>
      <c r="T32" s="93">
        <v>30.31</v>
      </c>
      <c r="U32">
        <v>9.6199999999999992</v>
      </c>
      <c r="V32">
        <v>22.080090999999999</v>
      </c>
      <c r="W32">
        <v>11.92</v>
      </c>
      <c r="X32">
        <v>56.08</v>
      </c>
      <c r="Y32">
        <v>18.690000000000001</v>
      </c>
      <c r="Z32">
        <v>18.7</v>
      </c>
      <c r="AA32">
        <v>40.49</v>
      </c>
      <c r="AB32">
        <v>8.1</v>
      </c>
      <c r="AC32">
        <v>4.33</v>
      </c>
      <c r="AD32">
        <v>9.51</v>
      </c>
      <c r="AE32">
        <v>26.66</v>
      </c>
      <c r="AF32">
        <v>13.33</v>
      </c>
      <c r="AG32">
        <v>21.77</v>
      </c>
      <c r="AH32">
        <v>56.08</v>
      </c>
      <c r="AI32">
        <v>56.08</v>
      </c>
    </row>
    <row r="33" spans="1:35">
      <c r="A33" t="s">
        <v>75</v>
      </c>
      <c r="B33" s="34">
        <v>114.17</v>
      </c>
      <c r="C33" s="34">
        <v>36.479999999999997</v>
      </c>
      <c r="D33" s="93">
        <f t="shared" si="0"/>
        <v>92</v>
      </c>
      <c r="E33" s="34">
        <v>2.3199999999999998</v>
      </c>
      <c r="F33" s="34"/>
      <c r="G33" s="34"/>
      <c r="H33" s="34"/>
      <c r="I33" s="34"/>
      <c r="J33" s="37">
        <v>3.82</v>
      </c>
      <c r="K33" s="37">
        <v>3.82</v>
      </c>
      <c r="L33" s="37">
        <v>3.92</v>
      </c>
      <c r="M33">
        <v>70.64</v>
      </c>
      <c r="N33">
        <v>272.31</v>
      </c>
      <c r="O33">
        <v>67.77</v>
      </c>
      <c r="P33">
        <v>10.36</v>
      </c>
      <c r="Q33">
        <v>7.29</v>
      </c>
      <c r="R33" s="93">
        <v>30.67</v>
      </c>
      <c r="S33" s="93">
        <v>30.67</v>
      </c>
      <c r="T33" s="93">
        <v>30.66</v>
      </c>
      <c r="U33">
        <v>10.4</v>
      </c>
      <c r="V33">
        <v>25.338929</v>
      </c>
      <c r="W33">
        <v>11.92</v>
      </c>
      <c r="X33">
        <v>57.37</v>
      </c>
      <c r="Y33">
        <v>19.12</v>
      </c>
      <c r="Z33">
        <v>19.13</v>
      </c>
      <c r="AA33">
        <v>53.93</v>
      </c>
      <c r="AB33">
        <v>10.79</v>
      </c>
      <c r="AC33">
        <v>13.47</v>
      </c>
      <c r="AD33">
        <v>12.29</v>
      </c>
      <c r="AE33">
        <v>32.340000000000003</v>
      </c>
      <c r="AF33">
        <v>16.170000000000002</v>
      </c>
      <c r="AG33">
        <v>18.88</v>
      </c>
      <c r="AH33">
        <v>56.11</v>
      </c>
      <c r="AI33">
        <v>56.11</v>
      </c>
    </row>
    <row r="34" spans="1:35">
      <c r="A34" t="s">
        <v>76</v>
      </c>
      <c r="B34" s="34">
        <v>114.17</v>
      </c>
      <c r="C34" s="34">
        <v>36.479999999999997</v>
      </c>
      <c r="D34" s="93">
        <f t="shared" si="0"/>
        <v>93</v>
      </c>
      <c r="E34" s="34">
        <v>2.3199999999999998</v>
      </c>
      <c r="F34" s="34"/>
      <c r="G34" s="34"/>
      <c r="H34" s="34"/>
      <c r="I34" s="34"/>
      <c r="J34" s="37">
        <v>4.8600000000000003</v>
      </c>
      <c r="K34" s="37">
        <v>4.8600000000000003</v>
      </c>
      <c r="L34" s="37">
        <v>4.9800000000000004</v>
      </c>
      <c r="M34">
        <v>70.64</v>
      </c>
      <c r="N34">
        <v>272.31</v>
      </c>
      <c r="O34">
        <v>48.41</v>
      </c>
      <c r="P34">
        <v>10.36</v>
      </c>
      <c r="Q34">
        <v>7.36</v>
      </c>
      <c r="R34" s="93">
        <v>31</v>
      </c>
      <c r="S34" s="93">
        <v>31</v>
      </c>
      <c r="T34" s="93">
        <v>31</v>
      </c>
      <c r="U34">
        <v>10.4</v>
      </c>
      <c r="V34">
        <v>28.568496</v>
      </c>
      <c r="W34">
        <v>11.92</v>
      </c>
      <c r="X34">
        <v>53.03</v>
      </c>
      <c r="Y34">
        <v>17.68</v>
      </c>
      <c r="Z34">
        <v>17.68</v>
      </c>
      <c r="AA34">
        <v>68.930000000000007</v>
      </c>
      <c r="AB34">
        <v>13.79</v>
      </c>
      <c r="AC34">
        <v>20.170000000000002</v>
      </c>
      <c r="AD34">
        <v>15.23</v>
      </c>
      <c r="AE34">
        <v>39.19</v>
      </c>
      <c r="AF34">
        <v>19.59</v>
      </c>
      <c r="AG34">
        <v>19</v>
      </c>
      <c r="AH34">
        <v>44.21</v>
      </c>
      <c r="AI34">
        <v>44.21</v>
      </c>
    </row>
    <row r="35" spans="1:35">
      <c r="A35" t="s">
        <v>77</v>
      </c>
      <c r="B35" s="34">
        <v>114.17</v>
      </c>
      <c r="C35" s="34">
        <v>36.479999999999997</v>
      </c>
      <c r="D35" s="93">
        <f t="shared" si="0"/>
        <v>97</v>
      </c>
      <c r="E35" s="34">
        <v>2.3199999999999998</v>
      </c>
      <c r="F35" s="34"/>
      <c r="G35" s="34"/>
      <c r="H35" s="34"/>
      <c r="I35" s="34"/>
      <c r="J35" s="37">
        <v>5.88</v>
      </c>
      <c r="K35" s="37">
        <v>5.88</v>
      </c>
      <c r="L35" s="37">
        <v>6.03</v>
      </c>
      <c r="M35">
        <v>70.64</v>
      </c>
      <c r="N35">
        <v>272.31</v>
      </c>
      <c r="O35">
        <v>48.41</v>
      </c>
      <c r="P35">
        <v>10.36</v>
      </c>
      <c r="Q35">
        <v>7.29</v>
      </c>
      <c r="R35" s="93">
        <v>32.33</v>
      </c>
      <c r="S35" s="93">
        <v>32.33</v>
      </c>
      <c r="T35" s="93">
        <v>32.340000000000003</v>
      </c>
      <c r="U35">
        <v>10.4</v>
      </c>
      <c r="V35">
        <v>31.573651999999999</v>
      </c>
      <c r="W35">
        <v>11.92</v>
      </c>
      <c r="X35">
        <v>53.37</v>
      </c>
      <c r="Y35">
        <v>17.79</v>
      </c>
      <c r="Z35">
        <v>17.78</v>
      </c>
      <c r="AA35">
        <v>84.88</v>
      </c>
      <c r="AB35">
        <v>16.98</v>
      </c>
      <c r="AC35">
        <v>29.53</v>
      </c>
      <c r="AD35">
        <v>21.74</v>
      </c>
      <c r="AE35">
        <v>46.47</v>
      </c>
      <c r="AF35">
        <v>23.23</v>
      </c>
      <c r="AG35">
        <v>19.46</v>
      </c>
      <c r="AH35">
        <v>44.88</v>
      </c>
      <c r="AI35">
        <v>44.88</v>
      </c>
    </row>
    <row r="36" spans="1:35">
      <c r="A36" t="s">
        <v>78</v>
      </c>
      <c r="B36" s="34">
        <v>114.17</v>
      </c>
      <c r="C36" s="34">
        <v>36.479999999999997</v>
      </c>
      <c r="D36" s="93">
        <f t="shared" si="0"/>
        <v>97</v>
      </c>
      <c r="E36" s="34">
        <v>2.3199999999999998</v>
      </c>
      <c r="F36" s="34"/>
      <c r="G36" s="34"/>
      <c r="H36" s="34"/>
      <c r="I36" s="34"/>
      <c r="J36" s="37">
        <v>6.92</v>
      </c>
      <c r="K36" s="37">
        <v>6.92</v>
      </c>
      <c r="L36" s="37">
        <v>7.09</v>
      </c>
      <c r="M36">
        <v>70.64</v>
      </c>
      <c r="N36">
        <v>272.31</v>
      </c>
      <c r="O36">
        <v>48.41</v>
      </c>
      <c r="P36">
        <v>10.36</v>
      </c>
      <c r="Q36">
        <v>7.35</v>
      </c>
      <c r="R36" s="93">
        <v>32.33</v>
      </c>
      <c r="S36" s="93">
        <v>32.33</v>
      </c>
      <c r="T36" s="93">
        <v>32.340000000000003</v>
      </c>
      <c r="U36">
        <v>10.4</v>
      </c>
      <c r="V36">
        <v>34.432453000000002</v>
      </c>
      <c r="W36">
        <v>11.92</v>
      </c>
      <c r="X36">
        <v>54.32</v>
      </c>
      <c r="Y36">
        <v>18.11</v>
      </c>
      <c r="Z36">
        <v>18.100000000000001</v>
      </c>
      <c r="AA36">
        <v>101.45</v>
      </c>
      <c r="AB36">
        <v>20.29</v>
      </c>
      <c r="AC36">
        <v>36.9</v>
      </c>
      <c r="AD36">
        <v>25.25</v>
      </c>
      <c r="AE36">
        <v>53.27</v>
      </c>
      <c r="AF36">
        <v>26.63</v>
      </c>
      <c r="AG36">
        <v>20.149999999999999</v>
      </c>
      <c r="AH36">
        <v>45.66</v>
      </c>
      <c r="AI36">
        <v>45.66</v>
      </c>
    </row>
    <row r="37" spans="1:35">
      <c r="A37" t="s">
        <v>79</v>
      </c>
      <c r="B37" s="34">
        <v>114.17</v>
      </c>
      <c r="C37" s="34">
        <v>36.479999999999997</v>
      </c>
      <c r="D37" s="93">
        <f t="shared" si="0"/>
        <v>97</v>
      </c>
      <c r="E37" s="34">
        <v>2.3199999999999998</v>
      </c>
      <c r="F37" s="34"/>
      <c r="G37" s="34"/>
      <c r="H37" s="34"/>
      <c r="I37" s="34"/>
      <c r="J37" s="37">
        <v>7.95</v>
      </c>
      <c r="K37" s="37">
        <v>7.95</v>
      </c>
      <c r="L37" s="37">
        <v>8.14</v>
      </c>
      <c r="M37">
        <v>70.64</v>
      </c>
      <c r="N37">
        <v>232.37</v>
      </c>
      <c r="O37">
        <v>48.41</v>
      </c>
      <c r="P37">
        <v>10.36</v>
      </c>
      <c r="Q37">
        <v>7.38</v>
      </c>
      <c r="R37" s="93">
        <v>32.33</v>
      </c>
      <c r="S37" s="93">
        <v>32.33</v>
      </c>
      <c r="T37" s="93">
        <v>32.340000000000003</v>
      </c>
      <c r="U37">
        <v>10.4</v>
      </c>
      <c r="V37">
        <v>37.340038999999997</v>
      </c>
      <c r="W37">
        <v>11.92</v>
      </c>
      <c r="X37">
        <v>52.96</v>
      </c>
      <c r="Y37">
        <v>17.649999999999999</v>
      </c>
      <c r="Z37">
        <v>17.649999999999999</v>
      </c>
      <c r="AA37">
        <v>118.33</v>
      </c>
      <c r="AB37">
        <v>23.67</v>
      </c>
      <c r="AC37">
        <v>45.27</v>
      </c>
      <c r="AD37">
        <v>28.55</v>
      </c>
      <c r="AE37">
        <v>58.93</v>
      </c>
      <c r="AF37">
        <v>29.46</v>
      </c>
      <c r="AG37">
        <v>20.56</v>
      </c>
      <c r="AH37">
        <v>46.21</v>
      </c>
      <c r="AI37">
        <v>46.21</v>
      </c>
    </row>
    <row r="38" spans="1:35">
      <c r="A38" t="s">
        <v>80</v>
      </c>
      <c r="B38" s="34">
        <v>114.17</v>
      </c>
      <c r="C38" s="34">
        <v>36.479999999999997</v>
      </c>
      <c r="D38" s="93">
        <f t="shared" si="0"/>
        <v>97</v>
      </c>
      <c r="E38" s="34">
        <v>2.3199999999999998</v>
      </c>
      <c r="F38" s="34"/>
      <c r="G38" s="34"/>
      <c r="H38" s="34"/>
      <c r="I38" s="34"/>
      <c r="J38" s="37">
        <v>8.86</v>
      </c>
      <c r="K38" s="37">
        <v>8.86</v>
      </c>
      <c r="L38" s="37">
        <v>9.08</v>
      </c>
      <c r="M38">
        <v>70.64</v>
      </c>
      <c r="N38">
        <v>193.64</v>
      </c>
      <c r="O38">
        <v>48.41</v>
      </c>
      <c r="P38">
        <v>10.36</v>
      </c>
      <c r="Q38">
        <v>7.37</v>
      </c>
      <c r="R38" s="93">
        <v>32.33</v>
      </c>
      <c r="S38" s="93">
        <v>32.33</v>
      </c>
      <c r="T38" s="93">
        <v>32.340000000000003</v>
      </c>
      <c r="U38">
        <v>10.4</v>
      </c>
      <c r="V38">
        <v>40.374465999999998</v>
      </c>
      <c r="W38">
        <v>11.92</v>
      </c>
      <c r="X38">
        <v>54.21</v>
      </c>
      <c r="Y38">
        <v>18.07</v>
      </c>
      <c r="Z38">
        <v>18.059999999999999</v>
      </c>
      <c r="AA38">
        <v>134.6</v>
      </c>
      <c r="AB38">
        <v>26.92</v>
      </c>
      <c r="AC38">
        <v>52.87</v>
      </c>
      <c r="AD38">
        <v>31.35</v>
      </c>
      <c r="AE38">
        <v>63.99</v>
      </c>
      <c r="AF38">
        <v>31.99</v>
      </c>
      <c r="AG38">
        <v>20.9</v>
      </c>
      <c r="AH38">
        <v>46.83</v>
      </c>
      <c r="AI38">
        <v>46.83</v>
      </c>
    </row>
    <row r="39" spans="1:35">
      <c r="A39" t="s">
        <v>81</v>
      </c>
      <c r="B39" s="34">
        <v>174.42</v>
      </c>
      <c r="C39" s="34">
        <v>36.479999999999997</v>
      </c>
      <c r="D39" s="93">
        <f t="shared" si="0"/>
        <v>97</v>
      </c>
      <c r="E39" s="34">
        <v>2.3199999999999998</v>
      </c>
      <c r="F39" s="34"/>
      <c r="G39" s="34"/>
      <c r="H39" s="34"/>
      <c r="I39" s="34"/>
      <c r="J39" s="37">
        <v>9.73</v>
      </c>
      <c r="K39" s="37">
        <v>9.73</v>
      </c>
      <c r="L39" s="37">
        <v>9.9700000000000006</v>
      </c>
      <c r="M39">
        <v>70.64</v>
      </c>
      <c r="N39">
        <v>193.64</v>
      </c>
      <c r="O39">
        <v>48.41</v>
      </c>
      <c r="P39">
        <v>10.36</v>
      </c>
      <c r="Q39">
        <v>7.24</v>
      </c>
      <c r="R39" s="93">
        <v>32.33</v>
      </c>
      <c r="S39" s="93">
        <v>32.33</v>
      </c>
      <c r="T39" s="93">
        <v>32.340000000000003</v>
      </c>
      <c r="U39">
        <v>10.4</v>
      </c>
      <c r="V39">
        <v>43.457678000000001</v>
      </c>
      <c r="W39">
        <v>11.92</v>
      </c>
      <c r="X39">
        <v>53.33</v>
      </c>
      <c r="Y39">
        <v>17.78</v>
      </c>
      <c r="Z39">
        <v>17.77</v>
      </c>
      <c r="AA39">
        <v>150.08000000000001</v>
      </c>
      <c r="AB39">
        <v>30.02</v>
      </c>
      <c r="AC39">
        <v>59.23</v>
      </c>
      <c r="AD39">
        <v>33.799999999999997</v>
      </c>
      <c r="AE39">
        <v>69.41</v>
      </c>
      <c r="AF39">
        <v>34.700000000000003</v>
      </c>
      <c r="AG39">
        <v>21.19</v>
      </c>
      <c r="AH39">
        <v>47</v>
      </c>
      <c r="AI39">
        <v>47</v>
      </c>
    </row>
    <row r="40" spans="1:35">
      <c r="A40" t="s">
        <v>82</v>
      </c>
      <c r="B40" s="34">
        <v>174.42</v>
      </c>
      <c r="C40" s="34">
        <v>36.479999999999997</v>
      </c>
      <c r="D40" s="93">
        <f t="shared" si="0"/>
        <v>97</v>
      </c>
      <c r="E40" s="34">
        <v>2.3199999999999998</v>
      </c>
      <c r="F40" s="34"/>
      <c r="G40" s="34"/>
      <c r="H40" s="34"/>
      <c r="I40" s="34"/>
      <c r="J40" s="37">
        <v>10.18</v>
      </c>
      <c r="K40" s="37">
        <v>10.18</v>
      </c>
      <c r="L40" s="37">
        <v>10.44</v>
      </c>
      <c r="M40">
        <v>70.64</v>
      </c>
      <c r="N40">
        <v>193.64</v>
      </c>
      <c r="O40">
        <v>48.41</v>
      </c>
      <c r="P40">
        <v>10.36</v>
      </c>
      <c r="Q40">
        <v>5.03</v>
      </c>
      <c r="R40" s="93">
        <v>32.33</v>
      </c>
      <c r="S40" s="93">
        <v>32.33</v>
      </c>
      <c r="T40" s="93">
        <v>32.340000000000003</v>
      </c>
      <c r="U40">
        <v>10.4</v>
      </c>
      <c r="V40">
        <v>46.189638000000002</v>
      </c>
      <c r="W40">
        <v>11.92</v>
      </c>
      <c r="X40">
        <v>52.9</v>
      </c>
      <c r="Y40">
        <v>17.64</v>
      </c>
      <c r="Z40">
        <v>17.63</v>
      </c>
      <c r="AA40">
        <v>164.15</v>
      </c>
      <c r="AB40">
        <v>32.83</v>
      </c>
      <c r="AC40">
        <v>64.2</v>
      </c>
      <c r="AD40">
        <v>35.83</v>
      </c>
      <c r="AE40">
        <v>75.05</v>
      </c>
      <c r="AF40">
        <v>37.520000000000003</v>
      </c>
      <c r="AG40">
        <v>23.78</v>
      </c>
      <c r="AH40">
        <v>47.49</v>
      </c>
      <c r="AI40">
        <v>47.49</v>
      </c>
    </row>
    <row r="41" spans="1:35">
      <c r="A41" t="s">
        <v>83</v>
      </c>
      <c r="B41" s="34">
        <v>174.42</v>
      </c>
      <c r="C41" s="34">
        <v>36.479999999999997</v>
      </c>
      <c r="D41" s="93">
        <f t="shared" si="0"/>
        <v>97</v>
      </c>
      <c r="E41" s="34">
        <v>2.3199999999999998</v>
      </c>
      <c r="F41" s="34"/>
      <c r="G41" s="34"/>
      <c r="H41" s="34"/>
      <c r="I41" s="34"/>
      <c r="J41" s="37">
        <v>10.39</v>
      </c>
      <c r="K41" s="37">
        <v>10.39</v>
      </c>
      <c r="L41" s="37">
        <v>10.65</v>
      </c>
      <c r="M41">
        <v>70.64</v>
      </c>
      <c r="N41">
        <v>232.37</v>
      </c>
      <c r="O41">
        <v>48.41</v>
      </c>
      <c r="P41">
        <v>10.36</v>
      </c>
      <c r="Q41">
        <v>5.08</v>
      </c>
      <c r="R41" s="93">
        <v>32.33</v>
      </c>
      <c r="S41" s="93">
        <v>32.33</v>
      </c>
      <c r="T41" s="93">
        <v>32.340000000000003</v>
      </c>
      <c r="U41">
        <v>10.4</v>
      </c>
      <c r="V41">
        <v>48.375205999999999</v>
      </c>
      <c r="W41">
        <v>11.92</v>
      </c>
      <c r="X41">
        <v>58.19</v>
      </c>
      <c r="Y41">
        <v>19.399999999999999</v>
      </c>
      <c r="Z41">
        <v>19.399999999999999</v>
      </c>
      <c r="AA41">
        <v>185.98</v>
      </c>
      <c r="AB41">
        <v>37.200000000000003</v>
      </c>
      <c r="AC41">
        <v>70.83</v>
      </c>
      <c r="AD41">
        <v>39.61</v>
      </c>
      <c r="AE41">
        <v>79.81</v>
      </c>
      <c r="AF41">
        <v>39.9</v>
      </c>
      <c r="AG41">
        <v>24.04</v>
      </c>
      <c r="AH41">
        <v>53.45</v>
      </c>
      <c r="AI41">
        <v>53.45</v>
      </c>
    </row>
    <row r="42" spans="1:35">
      <c r="A42" t="s">
        <v>84</v>
      </c>
      <c r="B42" s="34">
        <v>174.42</v>
      </c>
      <c r="C42" s="34">
        <v>36.479999999999997</v>
      </c>
      <c r="D42" s="93">
        <f t="shared" si="0"/>
        <v>97</v>
      </c>
      <c r="E42" s="34">
        <v>2.3199999999999998</v>
      </c>
      <c r="F42" s="34"/>
      <c r="G42" s="34"/>
      <c r="H42" s="34"/>
      <c r="I42" s="34"/>
      <c r="J42" s="37">
        <v>10.46</v>
      </c>
      <c r="K42" s="37">
        <v>10.46</v>
      </c>
      <c r="L42" s="37">
        <v>10.72</v>
      </c>
      <c r="M42">
        <v>70.64</v>
      </c>
      <c r="N42">
        <v>272.31</v>
      </c>
      <c r="O42">
        <v>48.41</v>
      </c>
      <c r="P42">
        <v>10.36</v>
      </c>
      <c r="Q42">
        <v>5.07</v>
      </c>
      <c r="R42" s="93">
        <v>32.33</v>
      </c>
      <c r="S42" s="93">
        <v>32.33</v>
      </c>
      <c r="T42" s="93">
        <v>32.340000000000003</v>
      </c>
      <c r="U42">
        <v>10.4</v>
      </c>
      <c r="V42">
        <v>50.638829999999999</v>
      </c>
      <c r="W42">
        <v>11.92</v>
      </c>
      <c r="X42">
        <v>58.62</v>
      </c>
      <c r="Y42">
        <v>19.54</v>
      </c>
      <c r="Z42">
        <v>19.53</v>
      </c>
      <c r="AA42">
        <v>199.13</v>
      </c>
      <c r="AB42">
        <v>39.83</v>
      </c>
      <c r="AC42">
        <v>76.3</v>
      </c>
      <c r="AD42">
        <v>41.67</v>
      </c>
      <c r="AE42">
        <v>83.77</v>
      </c>
      <c r="AF42">
        <v>41.88</v>
      </c>
      <c r="AG42">
        <v>24.31</v>
      </c>
      <c r="AH42">
        <v>53.53</v>
      </c>
      <c r="AI42">
        <v>53.53</v>
      </c>
    </row>
    <row r="43" spans="1:35">
      <c r="A43" t="s">
        <v>85</v>
      </c>
      <c r="B43" s="34">
        <v>174.42</v>
      </c>
      <c r="C43" s="34">
        <v>36.479999999999997</v>
      </c>
      <c r="D43" s="93">
        <f t="shared" si="0"/>
        <v>97</v>
      </c>
      <c r="E43" s="34">
        <v>2.3199999999999998</v>
      </c>
      <c r="F43" s="34"/>
      <c r="G43" s="34"/>
      <c r="H43" s="34"/>
      <c r="I43" s="34"/>
      <c r="J43" s="37">
        <v>10.5</v>
      </c>
      <c r="K43" s="37">
        <v>10.5</v>
      </c>
      <c r="L43" s="37">
        <v>10.76</v>
      </c>
      <c r="M43">
        <v>66.47</v>
      </c>
      <c r="N43">
        <v>272.31</v>
      </c>
      <c r="O43">
        <v>53.25</v>
      </c>
      <c r="P43">
        <v>10.36</v>
      </c>
      <c r="Q43">
        <v>5.09</v>
      </c>
      <c r="R43" s="93">
        <v>32.33</v>
      </c>
      <c r="S43" s="93">
        <v>32.33</v>
      </c>
      <c r="T43" s="93">
        <v>32.340000000000003</v>
      </c>
      <c r="U43">
        <v>10.79</v>
      </c>
      <c r="V43">
        <v>52.951239000000001</v>
      </c>
      <c r="W43">
        <v>11.92</v>
      </c>
      <c r="X43">
        <v>59.03</v>
      </c>
      <c r="Y43">
        <v>19.68</v>
      </c>
      <c r="Z43">
        <v>19.68</v>
      </c>
      <c r="AA43">
        <v>211.13</v>
      </c>
      <c r="AB43">
        <v>42.22</v>
      </c>
      <c r="AC43">
        <v>80.900000000000006</v>
      </c>
      <c r="AD43">
        <v>43.38</v>
      </c>
      <c r="AE43">
        <v>87.57</v>
      </c>
      <c r="AF43">
        <v>43.78</v>
      </c>
      <c r="AG43">
        <v>24.42</v>
      </c>
      <c r="AH43">
        <v>53.85</v>
      </c>
      <c r="AI43">
        <v>53.85</v>
      </c>
    </row>
    <row r="44" spans="1:35">
      <c r="A44" t="s">
        <v>86</v>
      </c>
      <c r="B44" s="34">
        <v>174.42</v>
      </c>
      <c r="C44" s="34">
        <v>36.479999999999997</v>
      </c>
      <c r="D44" s="93">
        <f t="shared" si="0"/>
        <v>97</v>
      </c>
      <c r="E44" s="34">
        <v>2.3199999999999998</v>
      </c>
      <c r="F44" s="34"/>
      <c r="G44" s="34"/>
      <c r="H44" s="34"/>
      <c r="I44" s="34"/>
      <c r="J44" s="37">
        <v>10.53</v>
      </c>
      <c r="K44" s="37">
        <v>10.53</v>
      </c>
      <c r="L44" s="37">
        <v>10.79</v>
      </c>
      <c r="M44">
        <v>66.47</v>
      </c>
      <c r="N44">
        <v>272.31</v>
      </c>
      <c r="O44">
        <v>53.25</v>
      </c>
      <c r="P44">
        <v>10.36</v>
      </c>
      <c r="Q44">
        <v>5.0599999999999996</v>
      </c>
      <c r="R44" s="93">
        <v>32.33</v>
      </c>
      <c r="S44" s="93">
        <v>32.33</v>
      </c>
      <c r="T44" s="93">
        <v>32.340000000000003</v>
      </c>
      <c r="U44">
        <v>10.79</v>
      </c>
      <c r="V44">
        <v>55.136806999999997</v>
      </c>
      <c r="W44">
        <v>11.92</v>
      </c>
      <c r="X44">
        <v>59.49</v>
      </c>
      <c r="Y44">
        <v>19.829999999999998</v>
      </c>
      <c r="Z44">
        <v>19.82</v>
      </c>
      <c r="AA44">
        <v>222.08</v>
      </c>
      <c r="AB44">
        <v>44.41</v>
      </c>
      <c r="AC44">
        <v>85.23</v>
      </c>
      <c r="AD44">
        <v>44.32</v>
      </c>
      <c r="AE44">
        <v>90.99</v>
      </c>
      <c r="AF44">
        <v>45.49</v>
      </c>
      <c r="AG44">
        <v>33.450000000000003</v>
      </c>
      <c r="AH44">
        <v>54.12</v>
      </c>
      <c r="AI44">
        <v>54.12</v>
      </c>
    </row>
    <row r="45" spans="1:35">
      <c r="A45" t="s">
        <v>87</v>
      </c>
      <c r="B45" s="34">
        <v>174.42</v>
      </c>
      <c r="C45" s="34">
        <v>36.479999999999997</v>
      </c>
      <c r="D45" s="93">
        <f t="shared" si="0"/>
        <v>97</v>
      </c>
      <c r="E45" s="34">
        <v>2.3199999999999998</v>
      </c>
      <c r="F45" s="34"/>
      <c r="G45" s="34"/>
      <c r="H45" s="34"/>
      <c r="I45" s="34"/>
      <c r="J45" s="37">
        <v>10.54</v>
      </c>
      <c r="K45" s="37">
        <v>10.54</v>
      </c>
      <c r="L45" s="37">
        <v>10.81</v>
      </c>
      <c r="M45">
        <v>66.47</v>
      </c>
      <c r="N45">
        <v>272.31</v>
      </c>
      <c r="O45">
        <v>53.25</v>
      </c>
      <c r="P45">
        <v>10.36</v>
      </c>
      <c r="Q45">
        <v>6.23</v>
      </c>
      <c r="R45" s="93">
        <v>32.33</v>
      </c>
      <c r="S45" s="93">
        <v>32.33</v>
      </c>
      <c r="T45" s="93">
        <v>32.340000000000003</v>
      </c>
      <c r="U45">
        <v>10.79</v>
      </c>
      <c r="V45">
        <v>57.576056999999999</v>
      </c>
      <c r="W45">
        <v>11.92</v>
      </c>
      <c r="X45">
        <v>59.91</v>
      </c>
      <c r="Y45">
        <v>19.97</v>
      </c>
      <c r="Z45">
        <v>19.97</v>
      </c>
      <c r="AA45">
        <v>229.17</v>
      </c>
      <c r="AB45">
        <v>45.83</v>
      </c>
      <c r="AC45">
        <v>88.2</v>
      </c>
      <c r="AD45">
        <v>45.78</v>
      </c>
      <c r="AE45">
        <v>93.87</v>
      </c>
      <c r="AF45">
        <v>46.93</v>
      </c>
      <c r="AG45">
        <v>33.56</v>
      </c>
      <c r="AH45">
        <v>55.78</v>
      </c>
      <c r="AI45">
        <v>55.78</v>
      </c>
    </row>
    <row r="46" spans="1:35">
      <c r="A46" t="s">
        <v>88</v>
      </c>
      <c r="B46" s="34">
        <v>174.42</v>
      </c>
      <c r="C46" s="34">
        <v>36.479999999999997</v>
      </c>
      <c r="D46" s="93">
        <f t="shared" si="0"/>
        <v>97</v>
      </c>
      <c r="E46" s="34">
        <v>2.3199999999999998</v>
      </c>
      <c r="F46" s="34"/>
      <c r="G46" s="34"/>
      <c r="H46" s="34"/>
      <c r="I46" s="34"/>
      <c r="J46" s="37">
        <v>10.56</v>
      </c>
      <c r="K46" s="37">
        <v>10.56</v>
      </c>
      <c r="L46" s="37">
        <v>10.82</v>
      </c>
      <c r="M46">
        <v>66.47</v>
      </c>
      <c r="N46">
        <v>272.31</v>
      </c>
      <c r="O46">
        <v>53.25</v>
      </c>
      <c r="P46">
        <v>10.36</v>
      </c>
      <c r="Q46">
        <v>7.17</v>
      </c>
      <c r="R46" s="93">
        <v>32.33</v>
      </c>
      <c r="S46" s="93">
        <v>32.33</v>
      </c>
      <c r="T46" s="93">
        <v>32.340000000000003</v>
      </c>
      <c r="U46">
        <v>10.79</v>
      </c>
      <c r="V46">
        <v>60.405586999999997</v>
      </c>
      <c r="W46">
        <v>11.92</v>
      </c>
      <c r="X46">
        <v>71.62</v>
      </c>
      <c r="Y46">
        <v>23.88</v>
      </c>
      <c r="Z46">
        <v>23.87</v>
      </c>
      <c r="AA46">
        <v>229.17</v>
      </c>
      <c r="AB46">
        <v>45.83</v>
      </c>
      <c r="AC46">
        <v>89.63</v>
      </c>
      <c r="AD46">
        <v>46.96</v>
      </c>
      <c r="AE46">
        <v>96.3</v>
      </c>
      <c r="AF46">
        <v>48.14</v>
      </c>
      <c r="AG46">
        <v>33.119999999999997</v>
      </c>
      <c r="AH46">
        <v>65.28</v>
      </c>
      <c r="AI46">
        <v>65.28</v>
      </c>
    </row>
    <row r="47" spans="1:35">
      <c r="A47" t="s">
        <v>89</v>
      </c>
      <c r="B47" s="34">
        <v>174.42</v>
      </c>
      <c r="C47" s="34">
        <v>36.479999999999997</v>
      </c>
      <c r="D47" s="93">
        <f t="shared" si="0"/>
        <v>98</v>
      </c>
      <c r="E47" s="34">
        <v>2.3199999999999998</v>
      </c>
      <c r="F47" s="34"/>
      <c r="G47" s="34"/>
      <c r="H47" s="34"/>
      <c r="I47" s="34"/>
      <c r="J47" s="37">
        <v>10.58</v>
      </c>
      <c r="K47" s="37">
        <v>10.58</v>
      </c>
      <c r="L47" s="37">
        <v>10.85</v>
      </c>
      <c r="M47">
        <v>66.47</v>
      </c>
      <c r="N47">
        <v>272.31</v>
      </c>
      <c r="O47">
        <v>53.25</v>
      </c>
      <c r="P47">
        <v>7.82</v>
      </c>
      <c r="Q47">
        <v>7.13</v>
      </c>
      <c r="R47" s="93">
        <v>32.67</v>
      </c>
      <c r="S47" s="93">
        <v>32.67</v>
      </c>
      <c r="T47" s="93">
        <v>32.659999999999997</v>
      </c>
      <c r="U47">
        <v>10.79</v>
      </c>
      <c r="V47">
        <v>62.981434999999998</v>
      </c>
      <c r="W47">
        <v>11.92</v>
      </c>
      <c r="X47">
        <v>72.290000000000006</v>
      </c>
      <c r="Y47">
        <v>24.1</v>
      </c>
      <c r="Z47">
        <v>24.09</v>
      </c>
      <c r="AA47">
        <v>229.17</v>
      </c>
      <c r="AB47">
        <v>45.83</v>
      </c>
      <c r="AC47">
        <v>90.67</v>
      </c>
      <c r="AD47">
        <v>50</v>
      </c>
      <c r="AE47">
        <v>97.29</v>
      </c>
      <c r="AF47">
        <v>48.64</v>
      </c>
      <c r="AG47">
        <v>32.78</v>
      </c>
      <c r="AH47">
        <v>65.650000000000006</v>
      </c>
      <c r="AI47">
        <v>65.650000000000006</v>
      </c>
    </row>
    <row r="48" spans="1:35">
      <c r="A48" t="s">
        <v>90</v>
      </c>
      <c r="B48" s="34">
        <v>174.42</v>
      </c>
      <c r="C48" s="34">
        <v>36.479999999999997</v>
      </c>
      <c r="D48" s="93">
        <f t="shared" si="0"/>
        <v>98</v>
      </c>
      <c r="E48" s="34">
        <v>2.3199999999999998</v>
      </c>
      <c r="F48" s="34"/>
      <c r="G48" s="34"/>
      <c r="H48" s="34"/>
      <c r="I48" s="34"/>
      <c r="J48" s="37">
        <v>10.57</v>
      </c>
      <c r="K48" s="37">
        <v>10.57</v>
      </c>
      <c r="L48" s="37">
        <v>10.83</v>
      </c>
      <c r="M48">
        <v>66.47</v>
      </c>
      <c r="N48">
        <v>272.31</v>
      </c>
      <c r="O48">
        <v>67.77</v>
      </c>
      <c r="P48">
        <v>7.82</v>
      </c>
      <c r="Q48">
        <v>7</v>
      </c>
      <c r="R48" s="93">
        <v>32.67</v>
      </c>
      <c r="S48" s="93">
        <v>32.67</v>
      </c>
      <c r="T48" s="93">
        <v>32.659999999999997</v>
      </c>
      <c r="U48">
        <v>10.79</v>
      </c>
      <c r="V48">
        <v>64.298630000000003</v>
      </c>
      <c r="W48">
        <v>11.92</v>
      </c>
      <c r="X48">
        <v>73.290000000000006</v>
      </c>
      <c r="Y48">
        <v>24.43</v>
      </c>
      <c r="Z48">
        <v>24.43</v>
      </c>
      <c r="AA48">
        <v>229.17</v>
      </c>
      <c r="AB48">
        <v>45.83</v>
      </c>
      <c r="AC48">
        <v>91.2</v>
      </c>
      <c r="AD48">
        <v>50</v>
      </c>
      <c r="AE48">
        <v>97.98</v>
      </c>
      <c r="AF48">
        <v>48.98</v>
      </c>
      <c r="AG48">
        <v>32.450000000000003</v>
      </c>
      <c r="AH48">
        <v>65.3</v>
      </c>
      <c r="AI48">
        <v>65.3</v>
      </c>
    </row>
    <row r="49" spans="1:35">
      <c r="A49" t="s">
        <v>91</v>
      </c>
      <c r="B49" s="34">
        <v>174.42</v>
      </c>
      <c r="C49" s="34">
        <v>36.479999999999997</v>
      </c>
      <c r="D49" s="93">
        <f t="shared" si="0"/>
        <v>98</v>
      </c>
      <c r="E49" s="34">
        <v>2.3199999999999998</v>
      </c>
      <c r="F49" s="34"/>
      <c r="G49" s="34"/>
      <c r="H49" s="34"/>
      <c r="I49" s="34"/>
      <c r="J49" s="37">
        <v>10.6</v>
      </c>
      <c r="K49" s="37">
        <v>10.6</v>
      </c>
      <c r="L49" s="37">
        <v>10.86</v>
      </c>
      <c r="M49">
        <v>66.47</v>
      </c>
      <c r="N49">
        <v>272.31</v>
      </c>
      <c r="O49">
        <v>101.42</v>
      </c>
      <c r="P49">
        <v>9.9700000000000006</v>
      </c>
      <c r="Q49">
        <v>7</v>
      </c>
      <c r="R49" s="93">
        <v>32.67</v>
      </c>
      <c r="S49" s="93">
        <v>32.67</v>
      </c>
      <c r="T49" s="93">
        <v>32.659999999999997</v>
      </c>
      <c r="U49">
        <v>10.79</v>
      </c>
      <c r="V49">
        <v>65.284087</v>
      </c>
      <c r="W49">
        <v>11.92</v>
      </c>
      <c r="X49">
        <v>73.83</v>
      </c>
      <c r="Y49">
        <v>24.61</v>
      </c>
      <c r="Z49">
        <v>24.62</v>
      </c>
      <c r="AA49">
        <v>229.17</v>
      </c>
      <c r="AB49">
        <v>45.83</v>
      </c>
      <c r="AC49">
        <v>91.27</v>
      </c>
      <c r="AD49">
        <v>50</v>
      </c>
      <c r="AE49">
        <v>98.38</v>
      </c>
      <c r="AF49">
        <v>49.18</v>
      </c>
      <c r="AG49">
        <v>32.119999999999997</v>
      </c>
      <c r="AH49">
        <v>65.319999999999993</v>
      </c>
      <c r="AI49">
        <v>65.319999999999993</v>
      </c>
    </row>
    <row r="50" spans="1:35">
      <c r="A50" t="s">
        <v>92</v>
      </c>
      <c r="B50" s="34">
        <v>174.42</v>
      </c>
      <c r="C50" s="34">
        <v>36.479999999999997</v>
      </c>
      <c r="D50" s="93">
        <f t="shared" si="0"/>
        <v>98</v>
      </c>
      <c r="E50" s="34">
        <v>2.3199999999999998</v>
      </c>
      <c r="F50" s="34"/>
      <c r="G50" s="34"/>
      <c r="H50" s="34"/>
      <c r="I50" s="34"/>
      <c r="J50" s="37">
        <v>10.57</v>
      </c>
      <c r="K50" s="37">
        <v>10.57</v>
      </c>
      <c r="L50" s="37">
        <v>10.84</v>
      </c>
      <c r="M50">
        <v>66.47</v>
      </c>
      <c r="N50">
        <v>272.31</v>
      </c>
      <c r="O50">
        <v>101.42</v>
      </c>
      <c r="P50">
        <v>9.9700000000000006</v>
      </c>
      <c r="Q50">
        <v>7.03</v>
      </c>
      <c r="R50" s="93">
        <v>32.67</v>
      </c>
      <c r="S50" s="93">
        <v>32.67</v>
      </c>
      <c r="T50" s="93">
        <v>32.659999999999997</v>
      </c>
      <c r="U50">
        <v>10.79</v>
      </c>
      <c r="V50">
        <v>66.542739999999995</v>
      </c>
      <c r="W50">
        <v>11.92</v>
      </c>
      <c r="X50">
        <v>62.78</v>
      </c>
      <c r="Y50">
        <v>20.93</v>
      </c>
      <c r="Z50">
        <v>20.91</v>
      </c>
      <c r="AA50">
        <v>229.17</v>
      </c>
      <c r="AB50">
        <v>45.83</v>
      </c>
      <c r="AC50">
        <v>91.27</v>
      </c>
      <c r="AD50">
        <v>50</v>
      </c>
      <c r="AE50">
        <v>98.49</v>
      </c>
      <c r="AF50">
        <v>49.24</v>
      </c>
      <c r="AG50">
        <v>31.78</v>
      </c>
      <c r="AH50">
        <v>65.39</v>
      </c>
      <c r="AI50">
        <v>65.39</v>
      </c>
    </row>
    <row r="51" spans="1:35">
      <c r="A51" t="s">
        <v>93</v>
      </c>
      <c r="B51" s="34">
        <v>174.42</v>
      </c>
      <c r="C51" s="34">
        <v>36.479999999999997</v>
      </c>
      <c r="D51" s="93">
        <f t="shared" si="0"/>
        <v>98</v>
      </c>
      <c r="E51" s="34">
        <v>2.3199999999999998</v>
      </c>
      <c r="F51" s="34"/>
      <c r="G51" s="34"/>
      <c r="H51" s="34"/>
      <c r="I51" s="34"/>
      <c r="J51" s="37">
        <v>10.56</v>
      </c>
      <c r="K51" s="37">
        <v>10.56</v>
      </c>
      <c r="L51" s="37">
        <v>10.83</v>
      </c>
      <c r="M51">
        <v>66.47</v>
      </c>
      <c r="N51">
        <v>272.31</v>
      </c>
      <c r="O51">
        <v>101.42</v>
      </c>
      <c r="P51">
        <v>10.36</v>
      </c>
      <c r="Q51">
        <v>7.12</v>
      </c>
      <c r="R51" s="93">
        <v>32.67</v>
      </c>
      <c r="S51" s="93">
        <v>32.67</v>
      </c>
      <c r="T51" s="93">
        <v>32.659999999999997</v>
      </c>
      <c r="U51">
        <v>10.79</v>
      </c>
      <c r="V51">
        <v>49.399690999999997</v>
      </c>
      <c r="W51">
        <v>11.92</v>
      </c>
      <c r="X51">
        <v>62.82</v>
      </c>
      <c r="Y51">
        <v>20.94</v>
      </c>
      <c r="Z51">
        <v>20.94</v>
      </c>
      <c r="AA51">
        <v>229.17</v>
      </c>
      <c r="AB51">
        <v>45.83</v>
      </c>
      <c r="AC51">
        <v>91.27</v>
      </c>
      <c r="AD51">
        <v>50</v>
      </c>
      <c r="AE51">
        <v>98.5</v>
      </c>
      <c r="AF51">
        <v>49.24</v>
      </c>
      <c r="AG51">
        <v>32.119999999999997</v>
      </c>
      <c r="AH51">
        <v>65.69</v>
      </c>
      <c r="AI51">
        <v>65.69</v>
      </c>
    </row>
    <row r="52" spans="1:35">
      <c r="A52" t="s">
        <v>94</v>
      </c>
      <c r="B52" s="34">
        <v>210.98</v>
      </c>
      <c r="C52" s="34">
        <v>36.479999999999997</v>
      </c>
      <c r="D52" s="93">
        <f t="shared" si="0"/>
        <v>98</v>
      </c>
      <c r="E52" s="34">
        <v>2.3199999999999998</v>
      </c>
      <c r="F52" s="34"/>
      <c r="G52" s="34"/>
      <c r="H52" s="34"/>
      <c r="I52" s="34"/>
      <c r="J52" s="37">
        <v>10.51</v>
      </c>
      <c r="K52" s="37">
        <v>10.51</v>
      </c>
      <c r="L52" s="37">
        <v>10.77</v>
      </c>
      <c r="M52">
        <v>66.47</v>
      </c>
      <c r="N52">
        <v>272.31</v>
      </c>
      <c r="O52">
        <v>101.42</v>
      </c>
      <c r="P52">
        <v>10.36</v>
      </c>
      <c r="Q52">
        <v>7.16</v>
      </c>
      <c r="R52" s="93">
        <v>32.67</v>
      </c>
      <c r="S52" s="93">
        <v>32.67</v>
      </c>
      <c r="T52" s="93">
        <v>32.659999999999997</v>
      </c>
      <c r="U52">
        <v>10.79</v>
      </c>
      <c r="V52">
        <v>48.414234</v>
      </c>
      <c r="W52">
        <v>11.92</v>
      </c>
      <c r="X52">
        <v>63.12</v>
      </c>
      <c r="Y52">
        <v>21.04</v>
      </c>
      <c r="Z52">
        <v>21.04</v>
      </c>
      <c r="AA52">
        <v>229.17</v>
      </c>
      <c r="AB52">
        <v>45.83</v>
      </c>
      <c r="AC52">
        <v>91.27</v>
      </c>
      <c r="AD52">
        <v>50</v>
      </c>
      <c r="AE52">
        <v>98.48</v>
      </c>
      <c r="AF52">
        <v>49.23</v>
      </c>
      <c r="AG52">
        <v>32.78</v>
      </c>
      <c r="AH52">
        <v>66.47</v>
      </c>
      <c r="AI52">
        <v>66.47</v>
      </c>
    </row>
    <row r="53" spans="1:35">
      <c r="A53" t="s">
        <v>95</v>
      </c>
      <c r="B53" s="34">
        <v>210.98</v>
      </c>
      <c r="C53" s="34">
        <v>36.479999999999997</v>
      </c>
      <c r="D53" s="93">
        <f t="shared" si="0"/>
        <v>98</v>
      </c>
      <c r="E53" s="34">
        <v>2.3199999999999998</v>
      </c>
      <c r="F53" s="34"/>
      <c r="G53" s="34"/>
      <c r="H53" s="34"/>
      <c r="I53" s="34"/>
      <c r="J53" s="37">
        <v>10.55</v>
      </c>
      <c r="K53" s="37">
        <v>10.55</v>
      </c>
      <c r="L53" s="37">
        <v>10.81</v>
      </c>
      <c r="M53">
        <v>66.47</v>
      </c>
      <c r="N53">
        <v>272.31</v>
      </c>
      <c r="O53">
        <v>101.42</v>
      </c>
      <c r="P53">
        <v>10.36</v>
      </c>
      <c r="Q53">
        <v>7.12</v>
      </c>
      <c r="R53" s="93">
        <v>32.67</v>
      </c>
      <c r="S53" s="93">
        <v>32.67</v>
      </c>
      <c r="T53" s="93">
        <v>32.659999999999997</v>
      </c>
      <c r="U53">
        <v>10.79</v>
      </c>
      <c r="V53">
        <v>45.116368000000001</v>
      </c>
      <c r="W53">
        <v>11.92</v>
      </c>
      <c r="X53">
        <v>64.03</v>
      </c>
      <c r="Y53">
        <v>21.34</v>
      </c>
      <c r="Z53">
        <v>21.35</v>
      </c>
      <c r="AA53">
        <v>233.33</v>
      </c>
      <c r="AB53">
        <v>46.67</v>
      </c>
      <c r="AC53">
        <v>91.27</v>
      </c>
      <c r="AD53">
        <v>50</v>
      </c>
      <c r="AE53">
        <v>98.42</v>
      </c>
      <c r="AF53">
        <v>49.2</v>
      </c>
      <c r="AG53">
        <v>36</v>
      </c>
      <c r="AH53">
        <v>64.27</v>
      </c>
      <c r="AI53">
        <v>64.27</v>
      </c>
    </row>
    <row r="54" spans="1:35">
      <c r="A54" t="s">
        <v>96</v>
      </c>
      <c r="B54" s="34">
        <v>210.98</v>
      </c>
      <c r="C54" s="34">
        <v>36.479999999999997</v>
      </c>
      <c r="D54" s="93">
        <f t="shared" si="0"/>
        <v>98</v>
      </c>
      <c r="E54" s="34">
        <v>2.3199999999999998</v>
      </c>
      <c r="F54" s="34"/>
      <c r="G54" s="34"/>
      <c r="H54" s="34"/>
      <c r="I54" s="34"/>
      <c r="J54" s="37">
        <v>10.55</v>
      </c>
      <c r="K54" s="37">
        <v>10.55</v>
      </c>
      <c r="L54" s="37">
        <v>10.81</v>
      </c>
      <c r="M54">
        <v>66.47</v>
      </c>
      <c r="N54">
        <v>272.31</v>
      </c>
      <c r="O54">
        <v>101.42</v>
      </c>
      <c r="P54">
        <v>10.36</v>
      </c>
      <c r="Q54">
        <v>7.12</v>
      </c>
      <c r="R54" s="93">
        <v>32.67</v>
      </c>
      <c r="S54" s="93">
        <v>32.67</v>
      </c>
      <c r="T54" s="93">
        <v>32.659999999999997</v>
      </c>
      <c r="U54">
        <v>10.79</v>
      </c>
      <c r="V54">
        <v>44.121153999999997</v>
      </c>
      <c r="W54">
        <v>11.92</v>
      </c>
      <c r="X54">
        <v>64.86</v>
      </c>
      <c r="Y54">
        <v>21.62</v>
      </c>
      <c r="Z54">
        <v>21.62</v>
      </c>
      <c r="AA54">
        <v>233.33</v>
      </c>
      <c r="AB54">
        <v>46.67</v>
      </c>
      <c r="AC54">
        <v>91.23</v>
      </c>
      <c r="AD54">
        <v>50</v>
      </c>
      <c r="AE54">
        <v>98.32</v>
      </c>
      <c r="AF54">
        <v>49.16</v>
      </c>
      <c r="AG54">
        <v>35.799999999999997</v>
      </c>
      <c r="AH54">
        <v>64.22</v>
      </c>
      <c r="AI54">
        <v>64.22</v>
      </c>
    </row>
    <row r="55" spans="1:35">
      <c r="A55" t="s">
        <v>97</v>
      </c>
      <c r="B55" s="34">
        <v>210.98</v>
      </c>
      <c r="C55" s="34">
        <v>36.479999999999997</v>
      </c>
      <c r="D55" s="93">
        <f t="shared" si="0"/>
        <v>98</v>
      </c>
      <c r="E55" s="34">
        <v>2.3199999999999998</v>
      </c>
      <c r="F55" s="34"/>
      <c r="G55" s="34"/>
      <c r="H55" s="34"/>
      <c r="I55" s="34"/>
      <c r="J55" s="37">
        <v>10.54</v>
      </c>
      <c r="K55" s="37">
        <v>10.54</v>
      </c>
      <c r="L55" s="37">
        <v>10.8</v>
      </c>
      <c r="M55">
        <v>66.47</v>
      </c>
      <c r="N55">
        <v>272.31</v>
      </c>
      <c r="O55">
        <v>101.42</v>
      </c>
      <c r="P55">
        <v>10.36</v>
      </c>
      <c r="Q55">
        <v>7.18</v>
      </c>
      <c r="R55" s="93">
        <v>32.67</v>
      </c>
      <c r="S55" s="93">
        <v>32.67</v>
      </c>
      <c r="T55" s="93">
        <v>32.659999999999997</v>
      </c>
      <c r="U55">
        <v>10.79</v>
      </c>
      <c r="V55">
        <v>42.891772000000003</v>
      </c>
      <c r="W55">
        <v>11.92</v>
      </c>
      <c r="X55">
        <v>66.36</v>
      </c>
      <c r="Y55">
        <v>22.12</v>
      </c>
      <c r="Z55">
        <v>22.11</v>
      </c>
      <c r="AA55">
        <v>233.33</v>
      </c>
      <c r="AB55">
        <v>46.67</v>
      </c>
      <c r="AC55">
        <v>91.13</v>
      </c>
      <c r="AD55">
        <v>50</v>
      </c>
      <c r="AE55">
        <v>98.15</v>
      </c>
      <c r="AF55">
        <v>49.07</v>
      </c>
      <c r="AG55">
        <v>35.69</v>
      </c>
      <c r="AH55">
        <v>64.099999999999994</v>
      </c>
      <c r="AI55">
        <v>64.099999999999994</v>
      </c>
    </row>
    <row r="56" spans="1:35">
      <c r="A56" t="s">
        <v>98</v>
      </c>
      <c r="B56" s="34">
        <v>210.98</v>
      </c>
      <c r="C56" s="34">
        <v>36.479999999999997</v>
      </c>
      <c r="D56" s="93">
        <f t="shared" si="0"/>
        <v>98</v>
      </c>
      <c r="E56" s="34">
        <v>2.3199999999999998</v>
      </c>
      <c r="F56" s="34"/>
      <c r="G56" s="34"/>
      <c r="H56" s="34"/>
      <c r="I56" s="34"/>
      <c r="J56" s="37">
        <v>10.53</v>
      </c>
      <c r="K56" s="37">
        <v>10.53</v>
      </c>
      <c r="L56" s="37">
        <v>10.8</v>
      </c>
      <c r="M56">
        <v>66.47</v>
      </c>
      <c r="N56">
        <v>272.31</v>
      </c>
      <c r="O56">
        <v>101.42</v>
      </c>
      <c r="P56">
        <v>10.36</v>
      </c>
      <c r="Q56">
        <v>7.08</v>
      </c>
      <c r="R56" s="93">
        <v>32.67</v>
      </c>
      <c r="S56" s="93">
        <v>32.67</v>
      </c>
      <c r="T56" s="93">
        <v>32.659999999999997</v>
      </c>
      <c r="U56">
        <v>10.79</v>
      </c>
      <c r="V56">
        <v>42.013641999999997</v>
      </c>
      <c r="W56">
        <v>11.92</v>
      </c>
      <c r="X56">
        <v>66.72</v>
      </c>
      <c r="Y56">
        <v>22.24</v>
      </c>
      <c r="Z56">
        <v>22.25</v>
      </c>
      <c r="AA56">
        <v>233.33</v>
      </c>
      <c r="AB56">
        <v>46.67</v>
      </c>
      <c r="AC56">
        <v>91.1</v>
      </c>
      <c r="AD56">
        <v>50</v>
      </c>
      <c r="AE56">
        <v>97.86</v>
      </c>
      <c r="AF56">
        <v>48.92</v>
      </c>
      <c r="AG56">
        <v>35.89</v>
      </c>
      <c r="AH56">
        <v>64.239999999999995</v>
      </c>
      <c r="AI56">
        <v>64.239999999999995</v>
      </c>
    </row>
    <row r="57" spans="1:35">
      <c r="A57" t="s">
        <v>99</v>
      </c>
      <c r="B57" s="34">
        <v>215.82</v>
      </c>
      <c r="C57" s="34">
        <v>36.479999999999997</v>
      </c>
      <c r="D57" s="93">
        <f t="shared" si="0"/>
        <v>98</v>
      </c>
      <c r="E57" s="34">
        <v>2.3199999999999998</v>
      </c>
      <c r="F57" s="34"/>
      <c r="G57" s="34"/>
      <c r="H57" s="34"/>
      <c r="I57" s="34"/>
      <c r="J57" s="37">
        <v>10.52</v>
      </c>
      <c r="K57" s="37">
        <v>10.52</v>
      </c>
      <c r="L57" s="37">
        <v>10.78</v>
      </c>
      <c r="M57">
        <v>66.47</v>
      </c>
      <c r="N57">
        <v>272.31</v>
      </c>
      <c r="O57">
        <v>101.42</v>
      </c>
      <c r="P57">
        <v>10.36</v>
      </c>
      <c r="Q57">
        <v>7.19</v>
      </c>
      <c r="R57" s="93">
        <v>32.67</v>
      </c>
      <c r="S57" s="93">
        <v>32.67</v>
      </c>
      <c r="T57" s="93">
        <v>32.659999999999997</v>
      </c>
      <c r="U57">
        <v>10.79</v>
      </c>
      <c r="V57">
        <v>38.227925999999997</v>
      </c>
      <c r="W57">
        <v>11.92</v>
      </c>
      <c r="X57">
        <v>69.02</v>
      </c>
      <c r="Y57">
        <v>23.01</v>
      </c>
      <c r="Z57">
        <v>23</v>
      </c>
      <c r="AA57">
        <v>233.33</v>
      </c>
      <c r="AB57">
        <v>46.67</v>
      </c>
      <c r="AC57">
        <v>91.13</v>
      </c>
      <c r="AD57">
        <v>49.81</v>
      </c>
      <c r="AE57">
        <v>97.45</v>
      </c>
      <c r="AF57">
        <v>48.72</v>
      </c>
      <c r="AG57">
        <v>27.45</v>
      </c>
      <c r="AH57">
        <v>51.78</v>
      </c>
      <c r="AI57">
        <v>51.78</v>
      </c>
    </row>
    <row r="58" spans="1:35">
      <c r="A58" t="s">
        <v>100</v>
      </c>
      <c r="B58" s="34">
        <v>215.82</v>
      </c>
      <c r="C58" s="34">
        <v>36.479999999999997</v>
      </c>
      <c r="D58" s="93">
        <f t="shared" si="0"/>
        <v>98</v>
      </c>
      <c r="E58" s="34">
        <v>2.3199999999999998</v>
      </c>
      <c r="F58" s="34"/>
      <c r="G58" s="34"/>
      <c r="H58" s="34"/>
      <c r="I58" s="34"/>
      <c r="J58" s="37">
        <v>10.51</v>
      </c>
      <c r="K58" s="37">
        <v>10.51</v>
      </c>
      <c r="L58" s="37">
        <v>10.77</v>
      </c>
      <c r="M58">
        <v>66.47</v>
      </c>
      <c r="N58">
        <v>272.31</v>
      </c>
      <c r="O58">
        <v>101.42</v>
      </c>
      <c r="P58">
        <v>10.36</v>
      </c>
      <c r="Q58">
        <v>7.06</v>
      </c>
      <c r="R58" s="93">
        <v>32.67</v>
      </c>
      <c r="S58" s="93">
        <v>32.67</v>
      </c>
      <c r="T58" s="93">
        <v>32.659999999999997</v>
      </c>
      <c r="U58">
        <v>10.79</v>
      </c>
      <c r="V58">
        <v>36.217984000000001</v>
      </c>
      <c r="W58">
        <v>11.92</v>
      </c>
      <c r="X58">
        <v>69.319999999999993</v>
      </c>
      <c r="Y58">
        <v>23.11</v>
      </c>
      <c r="Z58">
        <v>23.1</v>
      </c>
      <c r="AA58">
        <v>233.33</v>
      </c>
      <c r="AB58">
        <v>46.67</v>
      </c>
      <c r="AC58">
        <v>90.9</v>
      </c>
      <c r="AD58">
        <v>48.28</v>
      </c>
      <c r="AE58">
        <v>96.7</v>
      </c>
      <c r="AF58">
        <v>48.34</v>
      </c>
      <c r="AG58">
        <v>27.89</v>
      </c>
      <c r="AH58">
        <v>52</v>
      </c>
      <c r="AI58">
        <v>52</v>
      </c>
    </row>
    <row r="59" spans="1:35">
      <c r="A59" t="s">
        <v>101</v>
      </c>
      <c r="B59" s="34">
        <v>261.99</v>
      </c>
      <c r="C59" s="34">
        <v>36.479999999999997</v>
      </c>
      <c r="D59" s="93">
        <f t="shared" si="0"/>
        <v>98</v>
      </c>
      <c r="E59" s="34">
        <v>2.3199999999999998</v>
      </c>
      <c r="F59" s="34"/>
      <c r="G59" s="34"/>
      <c r="H59" s="34"/>
      <c r="I59" s="34"/>
      <c r="J59" s="37">
        <v>10.5</v>
      </c>
      <c r="K59" s="37">
        <v>10.5</v>
      </c>
      <c r="L59" s="37">
        <v>10.76</v>
      </c>
      <c r="M59">
        <v>66.47</v>
      </c>
      <c r="N59">
        <v>272.31</v>
      </c>
      <c r="O59">
        <v>101.42</v>
      </c>
      <c r="P59">
        <v>10.36</v>
      </c>
      <c r="Q59">
        <v>13.34</v>
      </c>
      <c r="R59" s="93">
        <v>32.67</v>
      </c>
      <c r="S59" s="93">
        <v>32.67</v>
      </c>
      <c r="T59" s="93">
        <v>32.659999999999997</v>
      </c>
      <c r="U59">
        <v>10.79</v>
      </c>
      <c r="V59">
        <v>34.412939000000001</v>
      </c>
      <c r="W59">
        <v>11.92</v>
      </c>
      <c r="X59">
        <v>51.15</v>
      </c>
      <c r="Y59">
        <v>17.05</v>
      </c>
      <c r="Z59">
        <v>17.05</v>
      </c>
      <c r="AA59">
        <v>233.33</v>
      </c>
      <c r="AB59">
        <v>46.67</v>
      </c>
      <c r="AC59">
        <v>93.6</v>
      </c>
      <c r="AD59">
        <v>47.15</v>
      </c>
      <c r="AE59">
        <v>94.86</v>
      </c>
      <c r="AF59">
        <v>47.42</v>
      </c>
      <c r="AG59">
        <v>28.11</v>
      </c>
      <c r="AH59">
        <v>52.66</v>
      </c>
      <c r="AI59">
        <v>52.66</v>
      </c>
    </row>
    <row r="60" spans="1:35">
      <c r="A60" t="s">
        <v>102</v>
      </c>
      <c r="B60" s="34">
        <v>261.99</v>
      </c>
      <c r="C60" s="34">
        <v>55.53</v>
      </c>
      <c r="D60" s="93">
        <f t="shared" si="0"/>
        <v>98</v>
      </c>
      <c r="E60" s="34">
        <v>2.3199999999999998</v>
      </c>
      <c r="F60" s="34"/>
      <c r="G60" s="34"/>
      <c r="H60" s="34"/>
      <c r="I60" s="34"/>
      <c r="J60" s="37">
        <v>10.48</v>
      </c>
      <c r="K60" s="37">
        <v>10.48</v>
      </c>
      <c r="L60" s="37">
        <v>10.74</v>
      </c>
      <c r="M60">
        <v>66.47</v>
      </c>
      <c r="N60">
        <v>272.31</v>
      </c>
      <c r="O60">
        <v>101.42</v>
      </c>
      <c r="P60">
        <v>10.36</v>
      </c>
      <c r="Q60">
        <v>12.86</v>
      </c>
      <c r="R60" s="93">
        <v>32.67</v>
      </c>
      <c r="S60" s="93">
        <v>32.67</v>
      </c>
      <c r="T60" s="93">
        <v>32.659999999999997</v>
      </c>
      <c r="U60">
        <v>10.79</v>
      </c>
      <c r="V60">
        <v>32.88109</v>
      </c>
      <c r="W60">
        <v>11.92</v>
      </c>
      <c r="X60">
        <v>51.84</v>
      </c>
      <c r="Y60">
        <v>17.28</v>
      </c>
      <c r="Z60">
        <v>17.28</v>
      </c>
      <c r="AA60">
        <v>233.33</v>
      </c>
      <c r="AB60">
        <v>46.67</v>
      </c>
      <c r="AC60">
        <v>93.01</v>
      </c>
      <c r="AD60">
        <v>46.03</v>
      </c>
      <c r="AE60">
        <v>91.86</v>
      </c>
      <c r="AF60">
        <v>45.92</v>
      </c>
      <c r="AG60">
        <v>28.56</v>
      </c>
      <c r="AH60">
        <v>53.1</v>
      </c>
      <c r="AI60">
        <v>53.1</v>
      </c>
    </row>
    <row r="61" spans="1:35">
      <c r="A61" t="s">
        <v>103</v>
      </c>
      <c r="B61" s="34">
        <v>261.99</v>
      </c>
      <c r="C61" s="34">
        <v>55.53</v>
      </c>
      <c r="D61" s="93">
        <f t="shared" si="0"/>
        <v>98</v>
      </c>
      <c r="E61" s="34">
        <v>2.3199999999999998</v>
      </c>
      <c r="F61" s="34"/>
      <c r="G61" s="34"/>
      <c r="H61" s="34"/>
      <c r="I61" s="34"/>
      <c r="J61" s="37">
        <v>10.47</v>
      </c>
      <c r="K61" s="37">
        <v>10.47</v>
      </c>
      <c r="L61" s="37">
        <v>10.73</v>
      </c>
      <c r="M61">
        <v>116.22</v>
      </c>
      <c r="N61">
        <v>272.31</v>
      </c>
      <c r="O61">
        <v>101.42</v>
      </c>
      <c r="P61">
        <v>10.36</v>
      </c>
      <c r="Q61">
        <v>12.82</v>
      </c>
      <c r="R61" s="93">
        <v>32.67</v>
      </c>
      <c r="S61" s="93">
        <v>32.67</v>
      </c>
      <c r="T61" s="93">
        <v>32.659999999999997</v>
      </c>
      <c r="U61">
        <v>10.79</v>
      </c>
      <c r="V61">
        <v>31.271184999999999</v>
      </c>
      <c r="W61">
        <v>11.92</v>
      </c>
      <c r="X61">
        <v>52.17</v>
      </c>
      <c r="Y61">
        <v>17.39</v>
      </c>
      <c r="Z61">
        <v>17.399999999999999</v>
      </c>
      <c r="AA61">
        <v>229.17</v>
      </c>
      <c r="AB61">
        <v>45.83</v>
      </c>
      <c r="AC61">
        <v>91.9</v>
      </c>
      <c r="AD61">
        <v>44.59</v>
      </c>
      <c r="AE61">
        <v>88.84</v>
      </c>
      <c r="AF61">
        <v>44.41</v>
      </c>
      <c r="AG61">
        <v>28.78</v>
      </c>
      <c r="AH61">
        <v>53.53</v>
      </c>
      <c r="AI61">
        <v>53.53</v>
      </c>
    </row>
    <row r="62" spans="1:35">
      <c r="A62" t="s">
        <v>104</v>
      </c>
      <c r="B62" s="34">
        <v>261.99</v>
      </c>
      <c r="C62" s="34">
        <v>74.52</v>
      </c>
      <c r="D62" s="93">
        <f t="shared" si="0"/>
        <v>98</v>
      </c>
      <c r="E62" s="34">
        <v>3.91</v>
      </c>
      <c r="F62" s="34"/>
      <c r="G62" s="34"/>
      <c r="H62" s="34"/>
      <c r="I62" s="34"/>
      <c r="J62" s="37">
        <v>10.44</v>
      </c>
      <c r="K62" s="37">
        <v>10.44</v>
      </c>
      <c r="L62" s="37">
        <v>10.71</v>
      </c>
      <c r="M62">
        <v>116.22</v>
      </c>
      <c r="N62">
        <v>272.31</v>
      </c>
      <c r="O62">
        <v>101.42</v>
      </c>
      <c r="P62">
        <v>10.36</v>
      </c>
      <c r="Q62">
        <v>13.2</v>
      </c>
      <c r="R62" s="93">
        <v>32.67</v>
      </c>
      <c r="S62" s="93">
        <v>32.67</v>
      </c>
      <c r="T62" s="93">
        <v>32.659999999999997</v>
      </c>
      <c r="U62">
        <v>10.79</v>
      </c>
      <c r="V62">
        <v>29.495411000000001</v>
      </c>
      <c r="W62">
        <v>11.92</v>
      </c>
      <c r="X62">
        <v>53.67</v>
      </c>
      <c r="Y62">
        <v>17.89</v>
      </c>
      <c r="Z62">
        <v>17.899999999999999</v>
      </c>
      <c r="AA62">
        <v>226.3</v>
      </c>
      <c r="AB62">
        <v>45.26</v>
      </c>
      <c r="AC62">
        <v>90.03</v>
      </c>
      <c r="AD62">
        <v>42.8</v>
      </c>
      <c r="AE62">
        <v>85.68</v>
      </c>
      <c r="AF62">
        <v>42.83</v>
      </c>
      <c r="AG62">
        <v>29.53</v>
      </c>
      <c r="AH62">
        <v>53.94</v>
      </c>
      <c r="AI62">
        <v>53.94</v>
      </c>
    </row>
    <row r="63" spans="1:35">
      <c r="A63" t="s">
        <v>105</v>
      </c>
      <c r="B63" s="34">
        <v>261.99</v>
      </c>
      <c r="C63" s="34">
        <v>87.33</v>
      </c>
      <c r="D63" s="93">
        <f t="shared" si="0"/>
        <v>98</v>
      </c>
      <c r="E63" s="34">
        <v>3.91</v>
      </c>
      <c r="F63" s="34"/>
      <c r="G63" s="34"/>
      <c r="H63" s="34"/>
      <c r="I63" s="34"/>
      <c r="J63" s="37">
        <v>10.42</v>
      </c>
      <c r="K63" s="37">
        <v>10.42</v>
      </c>
      <c r="L63" s="37">
        <v>10.68</v>
      </c>
      <c r="M63">
        <v>116.22</v>
      </c>
      <c r="N63">
        <v>272.31</v>
      </c>
      <c r="O63">
        <v>101.42</v>
      </c>
      <c r="P63">
        <v>10.36</v>
      </c>
      <c r="Q63">
        <v>13.37</v>
      </c>
      <c r="R63" s="93">
        <v>32.67</v>
      </c>
      <c r="S63" s="93">
        <v>32.67</v>
      </c>
      <c r="T63" s="93">
        <v>32.659999999999997</v>
      </c>
      <c r="U63">
        <v>10.79</v>
      </c>
      <c r="V63">
        <v>27.475712000000001</v>
      </c>
      <c r="W63">
        <v>11.92</v>
      </c>
      <c r="X63">
        <v>54.83</v>
      </c>
      <c r="Y63">
        <v>18.27</v>
      </c>
      <c r="Z63">
        <v>18.28</v>
      </c>
      <c r="AA63">
        <v>221.3</v>
      </c>
      <c r="AB63">
        <v>44.26</v>
      </c>
      <c r="AC63">
        <v>85.77</v>
      </c>
      <c r="AD63">
        <v>40.83</v>
      </c>
      <c r="AE63">
        <v>81.78</v>
      </c>
      <c r="AF63">
        <v>40.89</v>
      </c>
      <c r="AG63">
        <v>26.8</v>
      </c>
      <c r="AH63">
        <v>54.44</v>
      </c>
      <c r="AI63">
        <v>54.44</v>
      </c>
    </row>
    <row r="64" spans="1:35">
      <c r="A64" t="s">
        <v>106</v>
      </c>
      <c r="B64" s="34">
        <v>261.99</v>
      </c>
      <c r="C64" s="34">
        <v>87.33</v>
      </c>
      <c r="D64" s="93">
        <f t="shared" si="0"/>
        <v>98</v>
      </c>
      <c r="E64" s="34">
        <v>3.91</v>
      </c>
      <c r="F64" s="34"/>
      <c r="G64" s="34"/>
      <c r="H64" s="34"/>
      <c r="I64" s="34"/>
      <c r="J64" s="37">
        <v>10.38</v>
      </c>
      <c r="K64" s="37">
        <v>10.38</v>
      </c>
      <c r="L64" s="37">
        <v>10.64</v>
      </c>
      <c r="M64">
        <v>116.22</v>
      </c>
      <c r="N64">
        <v>272.31</v>
      </c>
      <c r="O64">
        <v>101.42</v>
      </c>
      <c r="P64">
        <v>10.36</v>
      </c>
      <c r="Q64">
        <v>14.01</v>
      </c>
      <c r="R64" s="93">
        <v>32.67</v>
      </c>
      <c r="S64" s="93">
        <v>32.67</v>
      </c>
      <c r="T64" s="93">
        <v>32.659999999999997</v>
      </c>
      <c r="U64">
        <v>10.79</v>
      </c>
      <c r="V64">
        <v>25.719452</v>
      </c>
      <c r="W64">
        <v>11.92</v>
      </c>
      <c r="X64">
        <v>55.17</v>
      </c>
      <c r="Y64">
        <v>18.39</v>
      </c>
      <c r="Z64">
        <v>18.399999999999999</v>
      </c>
      <c r="AA64">
        <v>209.65</v>
      </c>
      <c r="AB64">
        <v>41.93</v>
      </c>
      <c r="AC64">
        <v>79.94</v>
      </c>
      <c r="AD64">
        <v>38.68</v>
      </c>
      <c r="AE64">
        <v>76.849999999999994</v>
      </c>
      <c r="AF64">
        <v>38.42</v>
      </c>
      <c r="AG64">
        <v>27.02</v>
      </c>
      <c r="AH64">
        <v>54.65</v>
      </c>
      <c r="AI64">
        <v>54.65</v>
      </c>
    </row>
    <row r="65" spans="1:35">
      <c r="A65" t="s">
        <v>107</v>
      </c>
      <c r="B65" s="34">
        <v>261.99</v>
      </c>
      <c r="C65" s="34">
        <v>73.86</v>
      </c>
      <c r="D65" s="93">
        <f t="shared" si="0"/>
        <v>98</v>
      </c>
      <c r="E65" s="34">
        <v>3.91</v>
      </c>
      <c r="F65" s="34"/>
      <c r="G65" s="34"/>
      <c r="H65" s="34"/>
      <c r="I65" s="34"/>
      <c r="J65" s="37">
        <v>10.34</v>
      </c>
      <c r="K65" s="37">
        <v>10.34</v>
      </c>
      <c r="L65" s="37">
        <v>10.59</v>
      </c>
      <c r="M65">
        <v>116.22</v>
      </c>
      <c r="N65">
        <v>272.31</v>
      </c>
      <c r="O65">
        <v>72.37</v>
      </c>
      <c r="P65">
        <v>10.36</v>
      </c>
      <c r="Q65">
        <v>22.07</v>
      </c>
      <c r="R65" s="93">
        <v>32.67</v>
      </c>
      <c r="S65" s="93">
        <v>32.67</v>
      </c>
      <c r="T65" s="93">
        <v>32.659999999999997</v>
      </c>
      <c r="U65">
        <v>10.79</v>
      </c>
      <c r="V65">
        <v>23.709510000000002</v>
      </c>
      <c r="W65">
        <v>11.92</v>
      </c>
      <c r="X65">
        <v>66.66</v>
      </c>
      <c r="Y65">
        <v>22.22</v>
      </c>
      <c r="Z65">
        <v>22.22</v>
      </c>
      <c r="AA65">
        <v>198.98</v>
      </c>
      <c r="AB65">
        <v>39.79</v>
      </c>
      <c r="AC65">
        <v>75.430000000000007</v>
      </c>
      <c r="AD65">
        <v>38.32</v>
      </c>
      <c r="AE65">
        <v>70.88</v>
      </c>
      <c r="AF65">
        <v>35.43</v>
      </c>
      <c r="AG65">
        <v>27.27</v>
      </c>
      <c r="AH65">
        <v>55.32</v>
      </c>
      <c r="AI65">
        <v>55.32</v>
      </c>
    </row>
    <row r="66" spans="1:35">
      <c r="A66" t="s">
        <v>108</v>
      </c>
      <c r="B66" s="34">
        <v>261.99</v>
      </c>
      <c r="C66" s="34">
        <v>73.86</v>
      </c>
      <c r="D66" s="93">
        <f t="shared" si="0"/>
        <v>98</v>
      </c>
      <c r="E66" s="34">
        <v>3.91</v>
      </c>
      <c r="F66" s="34"/>
      <c r="G66" s="34"/>
      <c r="H66" s="34"/>
      <c r="I66" s="34"/>
      <c r="J66" s="37">
        <v>10.220000000000001</v>
      </c>
      <c r="K66" s="37">
        <v>10.220000000000001</v>
      </c>
      <c r="L66" s="37">
        <v>10.48</v>
      </c>
      <c r="M66">
        <v>116.22</v>
      </c>
      <c r="N66">
        <v>272.31</v>
      </c>
      <c r="O66">
        <v>53.25</v>
      </c>
      <c r="P66">
        <v>10.36</v>
      </c>
      <c r="Q66">
        <v>22.54</v>
      </c>
      <c r="R66" s="93">
        <v>32.67</v>
      </c>
      <c r="S66" s="93">
        <v>32.67</v>
      </c>
      <c r="T66" s="93">
        <v>32.659999999999997</v>
      </c>
      <c r="U66">
        <v>10.79</v>
      </c>
      <c r="V66">
        <v>21.436129000000001</v>
      </c>
      <c r="W66">
        <v>11.92</v>
      </c>
      <c r="X66">
        <v>67.819999999999993</v>
      </c>
      <c r="Y66">
        <v>22.61</v>
      </c>
      <c r="Z66">
        <v>22.61</v>
      </c>
      <c r="AA66">
        <v>184.67</v>
      </c>
      <c r="AB66">
        <v>36.93</v>
      </c>
      <c r="AC66">
        <v>69.510000000000005</v>
      </c>
      <c r="AD66">
        <v>36.1</v>
      </c>
      <c r="AE66">
        <v>64.86</v>
      </c>
      <c r="AF66">
        <v>32.42</v>
      </c>
      <c r="AG66">
        <v>27.55</v>
      </c>
      <c r="AH66">
        <v>55.82</v>
      </c>
      <c r="AI66">
        <v>55.82</v>
      </c>
    </row>
    <row r="67" spans="1:35">
      <c r="A67" t="s">
        <v>109</v>
      </c>
      <c r="B67" s="34">
        <v>261.99</v>
      </c>
      <c r="C67" s="34">
        <v>73.86</v>
      </c>
      <c r="D67" s="93">
        <f t="shared" si="0"/>
        <v>98</v>
      </c>
      <c r="E67" s="34">
        <v>3.91</v>
      </c>
      <c r="F67" s="34"/>
      <c r="G67" s="34"/>
      <c r="H67" s="34"/>
      <c r="I67" s="34"/>
      <c r="J67" s="37">
        <v>9.8699999999999992</v>
      </c>
      <c r="K67" s="37">
        <v>9.8699999999999992</v>
      </c>
      <c r="L67" s="37">
        <v>10.11</v>
      </c>
      <c r="M67">
        <v>116.22</v>
      </c>
      <c r="N67">
        <v>272.31</v>
      </c>
      <c r="O67">
        <v>53.25</v>
      </c>
      <c r="P67">
        <v>10.36</v>
      </c>
      <c r="Q67">
        <v>23.02</v>
      </c>
      <c r="R67" s="93">
        <v>32.67</v>
      </c>
      <c r="S67" s="93">
        <v>32.67</v>
      </c>
      <c r="T67" s="93">
        <v>32.659999999999997</v>
      </c>
      <c r="U67">
        <v>10.79</v>
      </c>
      <c r="V67">
        <v>19.270074999999999</v>
      </c>
      <c r="W67">
        <v>11.92</v>
      </c>
      <c r="X67">
        <v>67.319999999999993</v>
      </c>
      <c r="Y67">
        <v>22.44</v>
      </c>
      <c r="Z67">
        <v>22.45</v>
      </c>
      <c r="AA67">
        <v>170.04</v>
      </c>
      <c r="AB67">
        <v>34.01</v>
      </c>
      <c r="AC67">
        <v>63.3</v>
      </c>
      <c r="AD67">
        <v>33.42</v>
      </c>
      <c r="AE67">
        <v>59.44</v>
      </c>
      <c r="AF67">
        <v>29.72</v>
      </c>
      <c r="AG67">
        <v>28.49</v>
      </c>
      <c r="AH67">
        <v>56.17</v>
      </c>
      <c r="AI67">
        <v>56.17</v>
      </c>
    </row>
    <row r="68" spans="1:35">
      <c r="A68" t="s">
        <v>110</v>
      </c>
      <c r="B68" s="34">
        <v>261.99</v>
      </c>
      <c r="C68" s="34">
        <v>73.86</v>
      </c>
      <c r="D68" s="93">
        <f t="shared" ref="D68:D98" si="1">R68+S68+T68</f>
        <v>98</v>
      </c>
      <c r="E68" s="34">
        <v>3.91</v>
      </c>
      <c r="F68" s="34"/>
      <c r="G68" s="34"/>
      <c r="H68" s="34"/>
      <c r="I68" s="34"/>
      <c r="J68" s="37">
        <v>8.99</v>
      </c>
      <c r="K68" s="37">
        <v>8.99</v>
      </c>
      <c r="L68" s="37">
        <v>9.2200000000000006</v>
      </c>
      <c r="M68">
        <v>116.22</v>
      </c>
      <c r="N68">
        <v>272.31</v>
      </c>
      <c r="O68">
        <v>53.25</v>
      </c>
      <c r="P68">
        <v>10.36</v>
      </c>
      <c r="Q68">
        <v>24.26</v>
      </c>
      <c r="R68" s="93">
        <v>32.67</v>
      </c>
      <c r="S68" s="93">
        <v>32.67</v>
      </c>
      <c r="T68" s="93">
        <v>32.659999999999997</v>
      </c>
      <c r="U68">
        <v>10.79</v>
      </c>
      <c r="V68">
        <v>17.201591000000001</v>
      </c>
      <c r="W68">
        <v>11.92</v>
      </c>
      <c r="X68">
        <v>66.930000000000007</v>
      </c>
      <c r="Y68">
        <v>22.31</v>
      </c>
      <c r="Z68">
        <v>22.3</v>
      </c>
      <c r="AA68">
        <v>155.09</v>
      </c>
      <c r="AB68">
        <v>31.02</v>
      </c>
      <c r="AC68">
        <v>56.78</v>
      </c>
      <c r="AD68">
        <v>30.27</v>
      </c>
      <c r="AE68">
        <v>53.66</v>
      </c>
      <c r="AF68">
        <v>26.83</v>
      </c>
      <c r="AG68">
        <v>29.11</v>
      </c>
      <c r="AH68">
        <v>56.82</v>
      </c>
      <c r="AI68">
        <v>56.82</v>
      </c>
    </row>
    <row r="69" spans="1:35">
      <c r="A69" t="s">
        <v>111</v>
      </c>
      <c r="B69" s="34">
        <v>261.99</v>
      </c>
      <c r="C69" s="34">
        <v>73.86</v>
      </c>
      <c r="D69" s="93">
        <f t="shared" si="1"/>
        <v>98</v>
      </c>
      <c r="E69" s="34">
        <v>3.91</v>
      </c>
      <c r="F69" s="34"/>
      <c r="G69" s="34"/>
      <c r="H69" s="34"/>
      <c r="I69" s="34"/>
      <c r="J69" s="37">
        <v>8.06</v>
      </c>
      <c r="K69" s="37">
        <v>8.06</v>
      </c>
      <c r="L69" s="37">
        <v>8.26</v>
      </c>
      <c r="M69">
        <v>116.22</v>
      </c>
      <c r="N69">
        <v>272.31</v>
      </c>
      <c r="O69">
        <v>53.25</v>
      </c>
      <c r="P69">
        <v>10.36</v>
      </c>
      <c r="Q69">
        <v>25.91</v>
      </c>
      <c r="R69" s="93">
        <v>32.67</v>
      </c>
      <c r="S69" s="93">
        <v>32.67</v>
      </c>
      <c r="T69" s="93">
        <v>32.659999999999997</v>
      </c>
      <c r="U69">
        <v>10.79</v>
      </c>
      <c r="V69">
        <v>14.811126</v>
      </c>
      <c r="W69">
        <v>11.92</v>
      </c>
      <c r="X69">
        <v>66.900000000000006</v>
      </c>
      <c r="Y69">
        <v>22.3</v>
      </c>
      <c r="Z69">
        <v>22.3</v>
      </c>
      <c r="AA69">
        <v>138.6</v>
      </c>
      <c r="AB69">
        <v>27.72</v>
      </c>
      <c r="AC69">
        <v>50.16</v>
      </c>
      <c r="AD69">
        <v>26.97</v>
      </c>
      <c r="AE69">
        <v>47.01</v>
      </c>
      <c r="AF69">
        <v>23.5</v>
      </c>
      <c r="AG69">
        <v>29.57</v>
      </c>
      <c r="AH69">
        <v>57.13</v>
      </c>
      <c r="AI69">
        <v>57.13</v>
      </c>
    </row>
    <row r="70" spans="1:35">
      <c r="A70" t="s">
        <v>112</v>
      </c>
      <c r="B70" s="34">
        <v>261.99</v>
      </c>
      <c r="C70" s="34">
        <v>73.86</v>
      </c>
      <c r="D70" s="93">
        <f t="shared" si="1"/>
        <v>89.289999999999992</v>
      </c>
      <c r="E70" s="34">
        <v>3.91</v>
      </c>
      <c r="F70" s="34"/>
      <c r="G70" s="34"/>
      <c r="H70" s="34"/>
      <c r="I70" s="34"/>
      <c r="J70" s="37">
        <v>7.14</v>
      </c>
      <c r="K70" s="37">
        <v>7.14</v>
      </c>
      <c r="L70" s="37">
        <v>7.31</v>
      </c>
      <c r="M70">
        <v>116.22</v>
      </c>
      <c r="N70">
        <v>272.31</v>
      </c>
      <c r="O70">
        <v>53.25</v>
      </c>
      <c r="P70">
        <v>10.36</v>
      </c>
      <c r="Q70">
        <v>16.86</v>
      </c>
      <c r="R70" s="93">
        <v>33</v>
      </c>
      <c r="S70" s="93">
        <v>23.29</v>
      </c>
      <c r="T70" s="93">
        <v>33</v>
      </c>
      <c r="U70">
        <v>10.79</v>
      </c>
      <c r="V70">
        <v>12.274305999999999</v>
      </c>
      <c r="W70">
        <v>11.92</v>
      </c>
      <c r="X70">
        <v>67.459999999999994</v>
      </c>
      <c r="Y70">
        <v>22.49</v>
      </c>
      <c r="Z70">
        <v>22.48</v>
      </c>
      <c r="AA70">
        <v>122.15</v>
      </c>
      <c r="AB70">
        <v>24.43</v>
      </c>
      <c r="AC70">
        <v>43.58</v>
      </c>
      <c r="AD70">
        <v>23.6</v>
      </c>
      <c r="AE70">
        <v>40.21</v>
      </c>
      <c r="AF70">
        <v>20.100000000000001</v>
      </c>
      <c r="AG70">
        <v>29.22</v>
      </c>
      <c r="AH70">
        <v>58.68</v>
      </c>
      <c r="AI70">
        <v>58.68</v>
      </c>
    </row>
    <row r="71" spans="1:35">
      <c r="A71" t="s">
        <v>113</v>
      </c>
      <c r="B71" s="34">
        <v>261.99</v>
      </c>
      <c r="C71" s="34">
        <v>73.86</v>
      </c>
      <c r="D71" s="93">
        <f t="shared" si="1"/>
        <v>79.490000000000009</v>
      </c>
      <c r="E71" s="34">
        <v>3.91</v>
      </c>
      <c r="F71" s="34"/>
      <c r="G71" s="34"/>
      <c r="H71" s="34"/>
      <c r="I71" s="34"/>
      <c r="J71" s="37">
        <v>6.19</v>
      </c>
      <c r="K71" s="37">
        <v>6.19</v>
      </c>
      <c r="L71" s="37">
        <v>6.34</v>
      </c>
      <c r="M71">
        <v>116.22</v>
      </c>
      <c r="N71">
        <v>272.31</v>
      </c>
      <c r="O71">
        <v>53.25</v>
      </c>
      <c r="P71">
        <v>10.36</v>
      </c>
      <c r="Q71">
        <v>17</v>
      </c>
      <c r="R71" s="93">
        <v>33</v>
      </c>
      <c r="S71" s="93">
        <v>13.49</v>
      </c>
      <c r="T71" s="93">
        <v>33</v>
      </c>
      <c r="U71">
        <v>10.79</v>
      </c>
      <c r="V71">
        <v>10.088737999999999</v>
      </c>
      <c r="W71">
        <v>11.92</v>
      </c>
      <c r="X71">
        <v>72.650000000000006</v>
      </c>
      <c r="Y71">
        <v>24.22</v>
      </c>
      <c r="Z71">
        <v>24.21</v>
      </c>
      <c r="AA71">
        <v>104.84</v>
      </c>
      <c r="AB71">
        <v>20.97</v>
      </c>
      <c r="AC71">
        <v>34.94</v>
      </c>
      <c r="AD71">
        <v>21.43</v>
      </c>
      <c r="AE71">
        <v>33.65</v>
      </c>
      <c r="AF71">
        <v>16.82</v>
      </c>
      <c r="AG71">
        <v>27.82</v>
      </c>
      <c r="AH71">
        <v>63.38</v>
      </c>
      <c r="AI71">
        <v>63.38</v>
      </c>
    </row>
    <row r="72" spans="1:35">
      <c r="A72" t="s">
        <v>114</v>
      </c>
      <c r="B72" s="34">
        <v>261.99</v>
      </c>
      <c r="C72" s="34">
        <v>73.86</v>
      </c>
      <c r="D72" s="93">
        <f t="shared" si="1"/>
        <v>70.39</v>
      </c>
      <c r="E72" s="34">
        <v>3.91</v>
      </c>
      <c r="F72" s="34"/>
      <c r="G72" s="34"/>
      <c r="H72" s="34"/>
      <c r="I72" s="34"/>
      <c r="J72" s="37">
        <v>5.18</v>
      </c>
      <c r="K72" s="37">
        <v>5.18</v>
      </c>
      <c r="L72" s="37">
        <v>5.31</v>
      </c>
      <c r="M72">
        <v>116.22</v>
      </c>
      <c r="N72">
        <v>272.31</v>
      </c>
      <c r="O72">
        <v>53.25</v>
      </c>
      <c r="P72">
        <v>10.36</v>
      </c>
      <c r="Q72">
        <v>17.12</v>
      </c>
      <c r="R72" s="93">
        <v>33</v>
      </c>
      <c r="S72" s="93">
        <v>7.69</v>
      </c>
      <c r="T72" s="93">
        <v>29.7</v>
      </c>
      <c r="U72">
        <v>10.79</v>
      </c>
      <c r="V72">
        <v>8.3324780000000001</v>
      </c>
      <c r="W72">
        <v>11.92</v>
      </c>
      <c r="X72">
        <v>73.67</v>
      </c>
      <c r="Y72">
        <v>24.56</v>
      </c>
      <c r="Z72">
        <v>24.55</v>
      </c>
      <c r="AA72">
        <v>88.39</v>
      </c>
      <c r="AB72">
        <v>17.68</v>
      </c>
      <c r="AC72">
        <v>28.67</v>
      </c>
      <c r="AD72">
        <v>18.05</v>
      </c>
      <c r="AE72">
        <v>27.32</v>
      </c>
      <c r="AF72">
        <v>13.66</v>
      </c>
      <c r="AG72">
        <v>28.28</v>
      </c>
      <c r="AH72">
        <v>65.11</v>
      </c>
      <c r="AI72">
        <v>65.11</v>
      </c>
    </row>
    <row r="73" spans="1:35">
      <c r="A73" t="s">
        <v>115</v>
      </c>
      <c r="B73" s="34">
        <v>261.99</v>
      </c>
      <c r="C73" s="34">
        <v>73.86</v>
      </c>
      <c r="D73" s="93">
        <f t="shared" si="1"/>
        <v>44.42</v>
      </c>
      <c r="E73" s="34">
        <v>3.91</v>
      </c>
      <c r="F73" s="34"/>
      <c r="G73" s="34"/>
      <c r="H73" s="34"/>
      <c r="I73" s="34"/>
      <c r="J73" s="37">
        <v>4.1900000000000004</v>
      </c>
      <c r="K73" s="37">
        <v>4.1900000000000004</v>
      </c>
      <c r="L73" s="37">
        <v>4.29</v>
      </c>
      <c r="M73">
        <v>116.22</v>
      </c>
      <c r="N73">
        <v>272.31</v>
      </c>
      <c r="O73">
        <v>53.25</v>
      </c>
      <c r="P73">
        <v>10.36</v>
      </c>
      <c r="Q73">
        <v>17.27</v>
      </c>
      <c r="R73" s="93">
        <v>22.48</v>
      </c>
      <c r="S73" s="93">
        <v>2.37</v>
      </c>
      <c r="T73" s="93">
        <v>19.57</v>
      </c>
      <c r="U73">
        <v>10.79</v>
      </c>
      <c r="V73">
        <v>6.7616009999999998</v>
      </c>
      <c r="W73">
        <v>11.92</v>
      </c>
      <c r="X73">
        <v>74.290000000000006</v>
      </c>
      <c r="Y73">
        <v>24.76</v>
      </c>
      <c r="Z73">
        <v>24.78</v>
      </c>
      <c r="AA73">
        <v>71.38</v>
      </c>
      <c r="AB73">
        <v>14.28</v>
      </c>
      <c r="AC73">
        <v>21.01</v>
      </c>
      <c r="AD73">
        <v>14.53</v>
      </c>
      <c r="AE73">
        <v>21.27</v>
      </c>
      <c r="AF73">
        <v>10.63</v>
      </c>
      <c r="AG73">
        <v>28.36</v>
      </c>
      <c r="AH73">
        <v>65.72</v>
      </c>
      <c r="AI73">
        <v>65.72</v>
      </c>
    </row>
    <row r="74" spans="1:35">
      <c r="A74" t="s">
        <v>116</v>
      </c>
      <c r="B74" s="34">
        <v>261.99</v>
      </c>
      <c r="C74" s="34">
        <v>73.86</v>
      </c>
      <c r="D74" s="93">
        <f t="shared" si="1"/>
        <v>22.560000000000002</v>
      </c>
      <c r="E74" s="34">
        <v>3.91</v>
      </c>
      <c r="F74" s="34"/>
      <c r="G74" s="34"/>
      <c r="H74" s="34"/>
      <c r="I74" s="34"/>
      <c r="J74" s="37">
        <v>3.16</v>
      </c>
      <c r="K74" s="37">
        <v>3.16</v>
      </c>
      <c r="L74" s="37">
        <v>3.24</v>
      </c>
      <c r="M74">
        <v>116.22</v>
      </c>
      <c r="N74">
        <v>272.31</v>
      </c>
      <c r="O74">
        <v>53.25</v>
      </c>
      <c r="P74">
        <v>10.36</v>
      </c>
      <c r="Q74">
        <v>18.63</v>
      </c>
      <c r="R74" s="93">
        <v>10.48</v>
      </c>
      <c r="S74" s="93">
        <v>0.88</v>
      </c>
      <c r="T74" s="93">
        <v>11.2</v>
      </c>
      <c r="U74">
        <v>10.79</v>
      </c>
      <c r="V74">
        <v>5.3175650000000001</v>
      </c>
      <c r="W74">
        <v>11.92</v>
      </c>
      <c r="X74">
        <v>75.180000000000007</v>
      </c>
      <c r="Y74">
        <v>25.06</v>
      </c>
      <c r="Z74">
        <v>25.05</v>
      </c>
      <c r="AA74">
        <v>54.75</v>
      </c>
      <c r="AB74">
        <v>10.95</v>
      </c>
      <c r="AC74">
        <v>11.65</v>
      </c>
      <c r="AD74">
        <v>11.03</v>
      </c>
      <c r="AE74">
        <v>15.84</v>
      </c>
      <c r="AF74">
        <v>7.92</v>
      </c>
      <c r="AG74">
        <v>28.17</v>
      </c>
      <c r="AH74">
        <v>65.33</v>
      </c>
      <c r="AI74">
        <v>65.33</v>
      </c>
    </row>
    <row r="75" spans="1:35">
      <c r="A75" t="s">
        <v>117</v>
      </c>
      <c r="B75" s="34">
        <v>261.99</v>
      </c>
      <c r="C75" s="34">
        <v>87.33</v>
      </c>
      <c r="D75" s="93">
        <f t="shared" si="1"/>
        <v>0</v>
      </c>
      <c r="E75" s="34">
        <v>3.91</v>
      </c>
      <c r="F75" s="34"/>
      <c r="G75" s="34"/>
      <c r="H75" s="34"/>
      <c r="I75" s="34"/>
      <c r="J75" s="37">
        <v>2.38</v>
      </c>
      <c r="K75" s="37">
        <v>2.38</v>
      </c>
      <c r="L75" s="37">
        <v>2.4300000000000002</v>
      </c>
      <c r="M75">
        <v>116.22</v>
      </c>
      <c r="N75">
        <v>272.31</v>
      </c>
      <c r="O75">
        <v>82.3</v>
      </c>
      <c r="P75">
        <v>10.36</v>
      </c>
      <c r="Q75">
        <v>12.7</v>
      </c>
      <c r="R75" s="93">
        <v>0</v>
      </c>
      <c r="S75" s="93">
        <v>0</v>
      </c>
      <c r="T75" s="93">
        <v>0</v>
      </c>
      <c r="U75">
        <v>10.79</v>
      </c>
      <c r="V75">
        <v>3.9808560000000002</v>
      </c>
      <c r="W75">
        <v>11.92</v>
      </c>
      <c r="X75">
        <v>79.680000000000007</v>
      </c>
      <c r="Y75">
        <v>26.56</v>
      </c>
      <c r="Z75">
        <v>26.55</v>
      </c>
      <c r="AA75">
        <v>40.5</v>
      </c>
      <c r="AB75">
        <v>8.1</v>
      </c>
      <c r="AC75">
        <v>7.77</v>
      </c>
      <c r="AD75">
        <v>8.07</v>
      </c>
      <c r="AE75">
        <v>11.13</v>
      </c>
      <c r="AF75">
        <v>5.56</v>
      </c>
      <c r="AG75">
        <v>27.77</v>
      </c>
      <c r="AH75">
        <v>65.89</v>
      </c>
      <c r="AI75">
        <v>65.89</v>
      </c>
    </row>
    <row r="76" spans="1:35">
      <c r="A76" t="s">
        <v>118</v>
      </c>
      <c r="B76" s="34">
        <v>261.99</v>
      </c>
      <c r="C76" s="34">
        <v>87.33</v>
      </c>
      <c r="D76" s="93">
        <f t="shared" si="1"/>
        <v>0</v>
      </c>
      <c r="E76" s="34">
        <v>3.91</v>
      </c>
      <c r="F76" s="34"/>
      <c r="G76" s="34"/>
      <c r="H76" s="34"/>
      <c r="I76" s="34"/>
      <c r="J76" s="37">
        <v>1.54</v>
      </c>
      <c r="K76" s="37">
        <v>1.54</v>
      </c>
      <c r="L76" s="37">
        <v>1.58</v>
      </c>
      <c r="M76">
        <v>116.22</v>
      </c>
      <c r="N76">
        <v>272.31</v>
      </c>
      <c r="O76">
        <v>101.42</v>
      </c>
      <c r="P76">
        <v>10.36</v>
      </c>
      <c r="Q76">
        <v>12.78</v>
      </c>
      <c r="R76" s="93">
        <v>0</v>
      </c>
      <c r="S76" s="93">
        <v>0</v>
      </c>
      <c r="T76" s="93">
        <v>0</v>
      </c>
      <c r="U76">
        <v>10.79</v>
      </c>
      <c r="V76">
        <v>2.5368200000000001</v>
      </c>
      <c r="W76">
        <v>11.92</v>
      </c>
      <c r="X76">
        <v>87.31</v>
      </c>
      <c r="Y76">
        <v>29.1</v>
      </c>
      <c r="Z76">
        <v>29.11</v>
      </c>
      <c r="AA76">
        <v>28.38</v>
      </c>
      <c r="AB76">
        <v>5.67</v>
      </c>
      <c r="AC76">
        <v>2.08</v>
      </c>
      <c r="AD76">
        <v>5.64</v>
      </c>
      <c r="AE76">
        <v>7.26</v>
      </c>
      <c r="AF76">
        <v>3.63</v>
      </c>
      <c r="AG76">
        <v>28.55</v>
      </c>
      <c r="AH76">
        <v>69.849999999999994</v>
      </c>
      <c r="AI76">
        <v>69.849999999999994</v>
      </c>
    </row>
    <row r="77" spans="1:35">
      <c r="A77" t="s">
        <v>119</v>
      </c>
      <c r="B77" s="34">
        <v>261.99</v>
      </c>
      <c r="C77" s="34">
        <v>87.33</v>
      </c>
      <c r="D77" s="93">
        <f t="shared" si="1"/>
        <v>0</v>
      </c>
      <c r="E77" s="34">
        <v>3.91</v>
      </c>
      <c r="F77" s="34"/>
      <c r="G77" s="34"/>
      <c r="H77" s="34"/>
      <c r="I77" s="34"/>
      <c r="J77" s="37">
        <v>0.44</v>
      </c>
      <c r="K77" s="37">
        <v>0.44</v>
      </c>
      <c r="L77" s="37">
        <v>0.45</v>
      </c>
      <c r="M77">
        <v>116.22</v>
      </c>
      <c r="N77">
        <v>272.31</v>
      </c>
      <c r="O77">
        <v>101.42</v>
      </c>
      <c r="P77">
        <v>10.36</v>
      </c>
      <c r="Q77">
        <v>12.89</v>
      </c>
      <c r="R77" s="93">
        <v>0</v>
      </c>
      <c r="S77" s="93">
        <v>0</v>
      </c>
      <c r="T77" s="93">
        <v>0</v>
      </c>
      <c r="U77">
        <v>10.79</v>
      </c>
      <c r="V77">
        <v>1.2879240000000001</v>
      </c>
      <c r="W77">
        <v>11.92</v>
      </c>
      <c r="X77">
        <v>87.12</v>
      </c>
      <c r="Y77">
        <v>29.04</v>
      </c>
      <c r="Z77">
        <v>29.05</v>
      </c>
      <c r="AA77">
        <v>19.079999999999998</v>
      </c>
      <c r="AB77">
        <v>3.81</v>
      </c>
      <c r="AC77">
        <v>1.04</v>
      </c>
      <c r="AD77">
        <v>3.83</v>
      </c>
      <c r="AE77">
        <v>4.24</v>
      </c>
      <c r="AF77">
        <v>2.12</v>
      </c>
      <c r="AG77">
        <v>28.45</v>
      </c>
      <c r="AH77">
        <v>69.94</v>
      </c>
      <c r="AI77">
        <v>69.94</v>
      </c>
    </row>
    <row r="78" spans="1:35">
      <c r="A78" t="s">
        <v>120</v>
      </c>
      <c r="B78" s="34">
        <v>261.99</v>
      </c>
      <c r="C78" s="34">
        <v>87.33</v>
      </c>
      <c r="D78" s="93">
        <f t="shared" si="1"/>
        <v>0</v>
      </c>
      <c r="E78" s="34">
        <v>3.91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116.22</v>
      </c>
      <c r="N78">
        <v>272.31</v>
      </c>
      <c r="O78">
        <v>101.42</v>
      </c>
      <c r="P78">
        <v>10.36</v>
      </c>
      <c r="Q78">
        <v>13.03</v>
      </c>
      <c r="R78" s="93">
        <v>0</v>
      </c>
      <c r="S78" s="93">
        <v>0</v>
      </c>
      <c r="T78" s="93">
        <v>0</v>
      </c>
      <c r="U78">
        <v>10.79</v>
      </c>
      <c r="V78">
        <v>0.556149</v>
      </c>
      <c r="W78">
        <v>11.92</v>
      </c>
      <c r="X78">
        <v>87.32</v>
      </c>
      <c r="Y78">
        <v>29.11</v>
      </c>
      <c r="Z78">
        <v>29.11</v>
      </c>
      <c r="AA78">
        <v>11.8</v>
      </c>
      <c r="AB78">
        <v>2.36</v>
      </c>
      <c r="AC78">
        <v>0.35</v>
      </c>
      <c r="AD78">
        <v>2.42</v>
      </c>
      <c r="AE78">
        <v>2.52</v>
      </c>
      <c r="AF78">
        <v>1.26</v>
      </c>
      <c r="AG78">
        <v>28.62</v>
      </c>
      <c r="AH78">
        <v>69.58</v>
      </c>
      <c r="AI78">
        <v>69.58</v>
      </c>
    </row>
    <row r="79" spans="1:35">
      <c r="A79" t="s">
        <v>121</v>
      </c>
      <c r="B79" s="34">
        <v>261.99</v>
      </c>
      <c r="C79" s="34">
        <v>87.33</v>
      </c>
      <c r="D79" s="93">
        <f t="shared" si="1"/>
        <v>0</v>
      </c>
      <c r="E79" s="34">
        <v>3.91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116.22</v>
      </c>
      <c r="N79">
        <v>272.31</v>
      </c>
      <c r="O79">
        <v>101.42</v>
      </c>
      <c r="P79">
        <v>10.36</v>
      </c>
      <c r="Q79">
        <v>13.21</v>
      </c>
      <c r="R79" s="93">
        <v>0</v>
      </c>
      <c r="S79" s="93">
        <v>0</v>
      </c>
      <c r="T79" s="93">
        <v>0</v>
      </c>
      <c r="U79">
        <v>10.79</v>
      </c>
      <c r="V79">
        <v>0.156112</v>
      </c>
      <c r="W79">
        <v>11.92</v>
      </c>
      <c r="X79">
        <v>87.41</v>
      </c>
      <c r="Y79">
        <v>29.14</v>
      </c>
      <c r="Z79">
        <v>29.13</v>
      </c>
      <c r="AA79">
        <v>6.19</v>
      </c>
      <c r="AB79">
        <v>1.24</v>
      </c>
      <c r="AC79">
        <v>0.03</v>
      </c>
      <c r="AD79">
        <v>1.29</v>
      </c>
      <c r="AE79">
        <v>1.39</v>
      </c>
      <c r="AF79">
        <v>0.7</v>
      </c>
      <c r="AG79">
        <v>28.64</v>
      </c>
      <c r="AH79">
        <v>68.959999999999994</v>
      </c>
      <c r="AI79">
        <v>68.959999999999994</v>
      </c>
    </row>
    <row r="80" spans="1:35">
      <c r="A80" t="s">
        <v>122</v>
      </c>
      <c r="B80" s="34">
        <v>261.99</v>
      </c>
      <c r="C80" s="34">
        <v>87.33</v>
      </c>
      <c r="D80" s="93">
        <f t="shared" si="1"/>
        <v>0</v>
      </c>
      <c r="E80" s="34">
        <v>3.91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116.22</v>
      </c>
      <c r="N80">
        <v>272.31</v>
      </c>
      <c r="O80">
        <v>101.42</v>
      </c>
      <c r="P80">
        <v>10.36</v>
      </c>
      <c r="Q80">
        <v>13.38</v>
      </c>
      <c r="R80" s="93">
        <v>0</v>
      </c>
      <c r="S80" s="93">
        <v>0</v>
      </c>
      <c r="T80" s="93">
        <v>0</v>
      </c>
      <c r="U80">
        <v>10.79</v>
      </c>
      <c r="V80">
        <v>0</v>
      </c>
      <c r="W80">
        <v>11.92</v>
      </c>
      <c r="X80">
        <v>87.44</v>
      </c>
      <c r="Y80">
        <v>29.15</v>
      </c>
      <c r="Z80">
        <v>29.14</v>
      </c>
      <c r="AA80">
        <v>1.88</v>
      </c>
      <c r="AB80">
        <v>0.38</v>
      </c>
      <c r="AC80">
        <v>0</v>
      </c>
      <c r="AD80">
        <v>0.38</v>
      </c>
      <c r="AE80">
        <v>0.52</v>
      </c>
      <c r="AF80">
        <v>0.26</v>
      </c>
      <c r="AG80">
        <v>28.47</v>
      </c>
      <c r="AH80">
        <v>67.760000000000005</v>
      </c>
      <c r="AI80">
        <v>67.760000000000005</v>
      </c>
    </row>
    <row r="81" spans="1:35">
      <c r="A81" t="s">
        <v>123</v>
      </c>
      <c r="B81" s="34">
        <v>261.99</v>
      </c>
      <c r="C81" s="34">
        <v>87.33</v>
      </c>
      <c r="D81" s="93">
        <f t="shared" si="1"/>
        <v>0</v>
      </c>
      <c r="E81" s="34">
        <v>3.91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116.22</v>
      </c>
      <c r="N81">
        <v>272.31</v>
      </c>
      <c r="O81">
        <v>101.42</v>
      </c>
      <c r="P81">
        <v>10.36</v>
      </c>
      <c r="Q81">
        <v>6.93</v>
      </c>
      <c r="R81" s="93">
        <v>0</v>
      </c>
      <c r="S81" s="93">
        <v>0</v>
      </c>
      <c r="T81" s="93">
        <v>0</v>
      </c>
      <c r="U81">
        <v>10.79</v>
      </c>
      <c r="V81">
        <v>0</v>
      </c>
      <c r="W81">
        <v>11.92</v>
      </c>
      <c r="X81">
        <v>88.16</v>
      </c>
      <c r="Y81">
        <v>29.39</v>
      </c>
      <c r="Z81">
        <v>29.38</v>
      </c>
      <c r="AA81">
        <v>0.14000000000000001</v>
      </c>
      <c r="AB81">
        <v>0.03</v>
      </c>
      <c r="AC81">
        <v>0</v>
      </c>
      <c r="AD81">
        <v>0</v>
      </c>
      <c r="AE81">
        <v>0.05</v>
      </c>
      <c r="AF81">
        <v>0.03</v>
      </c>
      <c r="AG81">
        <v>28.38</v>
      </c>
      <c r="AH81">
        <v>66.16</v>
      </c>
      <c r="AI81">
        <v>66.16</v>
      </c>
    </row>
    <row r="82" spans="1:35">
      <c r="A82" t="s">
        <v>124</v>
      </c>
      <c r="B82" s="34">
        <v>261.99</v>
      </c>
      <c r="C82" s="34">
        <v>87.33</v>
      </c>
      <c r="D82" s="93">
        <f t="shared" si="1"/>
        <v>0</v>
      </c>
      <c r="E82" s="34">
        <v>3.91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116.22</v>
      </c>
      <c r="N82">
        <v>272.31</v>
      </c>
      <c r="O82">
        <v>101.42</v>
      </c>
      <c r="P82">
        <v>10.36</v>
      </c>
      <c r="Q82">
        <v>6.97</v>
      </c>
      <c r="R82" s="93">
        <v>0</v>
      </c>
      <c r="S82" s="93">
        <v>0</v>
      </c>
      <c r="T82" s="93">
        <v>0</v>
      </c>
      <c r="U82">
        <v>10.79</v>
      </c>
      <c r="V82">
        <v>0</v>
      </c>
      <c r="W82">
        <v>11.92</v>
      </c>
      <c r="X82">
        <v>63.87</v>
      </c>
      <c r="Y82">
        <v>21.29</v>
      </c>
      <c r="Z82">
        <v>21.28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28.42</v>
      </c>
      <c r="AH82">
        <v>64.209999999999994</v>
      </c>
      <c r="AI82">
        <v>64.209999999999994</v>
      </c>
    </row>
    <row r="83" spans="1:35">
      <c r="A83" t="s">
        <v>125</v>
      </c>
      <c r="B83" s="34">
        <v>261.99</v>
      </c>
      <c r="C83" s="34">
        <v>87.33</v>
      </c>
      <c r="D83" s="93">
        <f t="shared" si="1"/>
        <v>0</v>
      </c>
      <c r="E83" s="34">
        <v>3.91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116.22</v>
      </c>
      <c r="N83">
        <v>272.31</v>
      </c>
      <c r="O83">
        <v>101.42</v>
      </c>
      <c r="P83">
        <v>10.36</v>
      </c>
      <c r="Q83">
        <v>7.07</v>
      </c>
      <c r="R83" s="93">
        <v>0</v>
      </c>
      <c r="S83" s="93">
        <v>0</v>
      </c>
      <c r="T83" s="93">
        <v>0</v>
      </c>
      <c r="U83">
        <v>10.79</v>
      </c>
      <c r="V83">
        <v>0</v>
      </c>
      <c r="W83">
        <v>11.92</v>
      </c>
      <c r="X83">
        <v>62.88</v>
      </c>
      <c r="Y83">
        <v>20.96</v>
      </c>
      <c r="Z83">
        <v>20.96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26.85</v>
      </c>
      <c r="AH83">
        <v>61.46</v>
      </c>
      <c r="AI83">
        <v>61.46</v>
      </c>
    </row>
    <row r="84" spans="1:35">
      <c r="A84" t="s">
        <v>126</v>
      </c>
      <c r="B84" s="34">
        <v>261.99</v>
      </c>
      <c r="C84" s="34">
        <v>87.33</v>
      </c>
      <c r="D84" s="93">
        <f t="shared" si="1"/>
        <v>0</v>
      </c>
      <c r="E84" s="34">
        <v>3.91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116.22</v>
      </c>
      <c r="N84">
        <v>272.31</v>
      </c>
      <c r="O84">
        <v>101.42</v>
      </c>
      <c r="P84">
        <v>10.36</v>
      </c>
      <c r="Q84">
        <v>7.67</v>
      </c>
      <c r="R84" s="93">
        <v>0</v>
      </c>
      <c r="S84" s="93">
        <v>0</v>
      </c>
      <c r="T84" s="93">
        <v>0</v>
      </c>
      <c r="U84">
        <v>10.79</v>
      </c>
      <c r="V84">
        <v>0</v>
      </c>
      <c r="W84">
        <v>11.92</v>
      </c>
      <c r="X84">
        <v>63.1</v>
      </c>
      <c r="Y84">
        <v>21.03</v>
      </c>
      <c r="Z84">
        <v>21.03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26.79</v>
      </c>
      <c r="AH84">
        <v>59.23</v>
      </c>
      <c r="AI84">
        <v>59.23</v>
      </c>
    </row>
    <row r="85" spans="1:35">
      <c r="A85" t="s">
        <v>127</v>
      </c>
      <c r="B85" s="34">
        <v>261.99</v>
      </c>
      <c r="C85" s="34">
        <v>87.33</v>
      </c>
      <c r="D85" s="93">
        <f t="shared" si="1"/>
        <v>0</v>
      </c>
      <c r="E85" s="34">
        <v>3.91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116.22</v>
      </c>
      <c r="N85">
        <v>272.31</v>
      </c>
      <c r="O85">
        <v>101.42</v>
      </c>
      <c r="P85">
        <v>10.36</v>
      </c>
      <c r="Q85">
        <v>7.85</v>
      </c>
      <c r="R85" s="93">
        <v>0</v>
      </c>
      <c r="S85" s="93">
        <v>0</v>
      </c>
      <c r="T85" s="93">
        <v>0</v>
      </c>
      <c r="U85">
        <v>10.79</v>
      </c>
      <c r="V85">
        <v>0</v>
      </c>
      <c r="W85">
        <v>11.92</v>
      </c>
      <c r="X85">
        <v>61.4</v>
      </c>
      <c r="Y85">
        <v>20.47</v>
      </c>
      <c r="Z85">
        <v>20.47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26.33</v>
      </c>
      <c r="AH85">
        <v>57.29</v>
      </c>
      <c r="AI85">
        <v>57.29</v>
      </c>
    </row>
    <row r="86" spans="1:35">
      <c r="A86" t="s">
        <v>128</v>
      </c>
      <c r="B86" s="34">
        <v>261.99</v>
      </c>
      <c r="C86" s="34">
        <v>87.33</v>
      </c>
      <c r="D86" s="93">
        <f t="shared" si="1"/>
        <v>0</v>
      </c>
      <c r="E86" s="34">
        <v>3.91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116.22</v>
      </c>
      <c r="N86">
        <v>272.31</v>
      </c>
      <c r="O86">
        <v>101.42</v>
      </c>
      <c r="P86">
        <v>10.36</v>
      </c>
      <c r="Q86">
        <v>24.47</v>
      </c>
      <c r="R86" s="93">
        <v>0</v>
      </c>
      <c r="S86" s="93">
        <v>0</v>
      </c>
      <c r="T86" s="93">
        <v>0</v>
      </c>
      <c r="U86">
        <v>10.79</v>
      </c>
      <c r="V86">
        <v>0</v>
      </c>
      <c r="W86">
        <v>11.92</v>
      </c>
      <c r="X86">
        <v>60.06</v>
      </c>
      <c r="Y86">
        <v>20.02</v>
      </c>
      <c r="Z86">
        <v>20.03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26.26</v>
      </c>
      <c r="AH86">
        <v>55.78</v>
      </c>
      <c r="AI86">
        <v>55.78</v>
      </c>
    </row>
    <row r="87" spans="1:35">
      <c r="A87" t="s">
        <v>129</v>
      </c>
      <c r="B87" s="34">
        <v>261.99</v>
      </c>
      <c r="C87" s="34">
        <v>87.33</v>
      </c>
      <c r="D87" s="93">
        <f t="shared" si="1"/>
        <v>0</v>
      </c>
      <c r="E87" s="34">
        <v>3.91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116.22</v>
      </c>
      <c r="N87">
        <v>272.31</v>
      </c>
      <c r="O87">
        <v>101.42</v>
      </c>
      <c r="P87">
        <v>10.36</v>
      </c>
      <c r="Q87">
        <v>23.54</v>
      </c>
      <c r="R87" s="93">
        <v>0</v>
      </c>
      <c r="S87" s="93">
        <v>0</v>
      </c>
      <c r="T87" s="93">
        <v>0</v>
      </c>
      <c r="U87">
        <v>10.79</v>
      </c>
      <c r="V87">
        <v>0</v>
      </c>
      <c r="W87">
        <v>11.92</v>
      </c>
      <c r="X87">
        <v>60.4</v>
      </c>
      <c r="Y87">
        <v>20.13</v>
      </c>
      <c r="Z87">
        <v>20.149999999999999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25.94</v>
      </c>
      <c r="AH87">
        <v>54.16</v>
      </c>
      <c r="AI87">
        <v>54.16</v>
      </c>
    </row>
    <row r="88" spans="1:35">
      <c r="A88" t="s">
        <v>130</v>
      </c>
      <c r="B88" s="34">
        <v>261.99</v>
      </c>
      <c r="C88" s="34">
        <v>87.33</v>
      </c>
      <c r="D88" s="93">
        <f t="shared" si="1"/>
        <v>0</v>
      </c>
      <c r="E88" s="34">
        <v>3.91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116.22</v>
      </c>
      <c r="N88">
        <v>272.31</v>
      </c>
      <c r="O88">
        <v>101.42</v>
      </c>
      <c r="P88">
        <v>10.36</v>
      </c>
      <c r="Q88">
        <v>23.34</v>
      </c>
      <c r="R88" s="93">
        <v>0</v>
      </c>
      <c r="S88" s="93">
        <v>0</v>
      </c>
      <c r="T88" s="93">
        <v>0</v>
      </c>
      <c r="U88">
        <v>10.79</v>
      </c>
      <c r="V88">
        <v>0</v>
      </c>
      <c r="W88">
        <v>11.92</v>
      </c>
      <c r="X88">
        <v>58.63</v>
      </c>
      <c r="Y88">
        <v>19.55</v>
      </c>
      <c r="Z88">
        <v>19.54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25.68</v>
      </c>
      <c r="AH88">
        <v>51.49</v>
      </c>
      <c r="AI88">
        <v>51.49</v>
      </c>
    </row>
    <row r="89" spans="1:35">
      <c r="A89" t="s">
        <v>131</v>
      </c>
      <c r="B89" s="34">
        <v>261.99</v>
      </c>
      <c r="C89" s="34">
        <v>87.33</v>
      </c>
      <c r="D89" s="93">
        <f t="shared" si="1"/>
        <v>0</v>
      </c>
      <c r="E89" s="34">
        <v>3.91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116.22</v>
      </c>
      <c r="N89">
        <v>272.31</v>
      </c>
      <c r="O89">
        <v>101.42</v>
      </c>
      <c r="P89">
        <v>10.36</v>
      </c>
      <c r="Q89">
        <v>22.94</v>
      </c>
      <c r="R89" s="93">
        <v>0</v>
      </c>
      <c r="S89" s="93">
        <v>0</v>
      </c>
      <c r="T89" s="93">
        <v>0</v>
      </c>
      <c r="U89">
        <v>10.79</v>
      </c>
      <c r="V89">
        <v>0</v>
      </c>
      <c r="W89">
        <v>11.92</v>
      </c>
      <c r="X89">
        <v>59.09</v>
      </c>
      <c r="Y89">
        <v>19.7</v>
      </c>
      <c r="Z89">
        <v>19.690000000000001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20.55</v>
      </c>
      <c r="AH89">
        <v>48.97</v>
      </c>
      <c r="AI89">
        <v>48.97</v>
      </c>
    </row>
    <row r="90" spans="1:35">
      <c r="A90" t="s">
        <v>132</v>
      </c>
      <c r="B90" s="34">
        <v>261.99</v>
      </c>
      <c r="C90" s="34">
        <v>87.33</v>
      </c>
      <c r="D90" s="93">
        <f t="shared" si="1"/>
        <v>0</v>
      </c>
      <c r="E90" s="34">
        <v>3.91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116.22</v>
      </c>
      <c r="N90">
        <v>272.31</v>
      </c>
      <c r="O90">
        <v>101.42</v>
      </c>
      <c r="P90">
        <v>10.36</v>
      </c>
      <c r="Q90">
        <v>22.07</v>
      </c>
      <c r="R90" s="93">
        <v>0</v>
      </c>
      <c r="S90" s="93">
        <v>0</v>
      </c>
      <c r="T90" s="93">
        <v>0</v>
      </c>
      <c r="U90">
        <v>10.79</v>
      </c>
      <c r="V90">
        <v>0</v>
      </c>
      <c r="W90">
        <v>11.92</v>
      </c>
      <c r="X90">
        <v>57.97</v>
      </c>
      <c r="Y90">
        <v>19.329999999999998</v>
      </c>
      <c r="Z90">
        <v>19.32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20.11</v>
      </c>
      <c r="AH90">
        <v>46.35</v>
      </c>
      <c r="AI90">
        <v>46.35</v>
      </c>
    </row>
    <row r="91" spans="1:35">
      <c r="A91" t="s">
        <v>133</v>
      </c>
      <c r="B91" s="34">
        <v>261.99</v>
      </c>
      <c r="C91" s="34">
        <v>87.33</v>
      </c>
      <c r="D91" s="93">
        <f t="shared" si="1"/>
        <v>0</v>
      </c>
      <c r="E91" s="34">
        <v>3.91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116.22</v>
      </c>
      <c r="N91">
        <v>272.31</v>
      </c>
      <c r="O91">
        <v>101.42</v>
      </c>
      <c r="P91">
        <v>10.36</v>
      </c>
      <c r="Q91">
        <v>21.94</v>
      </c>
      <c r="R91" s="93">
        <v>0</v>
      </c>
      <c r="S91" s="93">
        <v>0</v>
      </c>
      <c r="T91" s="93">
        <v>0</v>
      </c>
      <c r="U91">
        <v>10.79</v>
      </c>
      <c r="V91">
        <v>0</v>
      </c>
      <c r="W91">
        <v>11.92</v>
      </c>
      <c r="X91">
        <v>57.06</v>
      </c>
      <c r="Y91">
        <v>19.02</v>
      </c>
      <c r="Z91">
        <v>19.010000000000002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19.95</v>
      </c>
      <c r="AH91">
        <v>43.64</v>
      </c>
      <c r="AI91">
        <v>43.64</v>
      </c>
    </row>
    <row r="92" spans="1:35">
      <c r="A92" t="s">
        <v>134</v>
      </c>
      <c r="B92" s="34">
        <v>261.99</v>
      </c>
      <c r="C92" s="34">
        <v>87.33</v>
      </c>
      <c r="D92" s="93">
        <f t="shared" si="1"/>
        <v>0</v>
      </c>
      <c r="E92" s="34">
        <v>3.91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116.22</v>
      </c>
      <c r="N92">
        <v>272.31</v>
      </c>
      <c r="O92">
        <v>101.42</v>
      </c>
      <c r="P92">
        <v>10.36</v>
      </c>
      <c r="Q92">
        <v>28.72</v>
      </c>
      <c r="R92" s="93">
        <v>0</v>
      </c>
      <c r="S92" s="93">
        <v>0</v>
      </c>
      <c r="T92" s="93">
        <v>0</v>
      </c>
      <c r="U92">
        <v>10.79</v>
      </c>
      <c r="V92">
        <v>0</v>
      </c>
      <c r="W92">
        <v>11.92</v>
      </c>
      <c r="X92">
        <v>40.43</v>
      </c>
      <c r="Y92">
        <v>13.48</v>
      </c>
      <c r="Z92">
        <v>13.47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16.84</v>
      </c>
      <c r="AH92">
        <v>42.38</v>
      </c>
      <c r="AI92">
        <v>42.38</v>
      </c>
    </row>
    <row r="93" spans="1:35">
      <c r="A93" t="s">
        <v>135</v>
      </c>
      <c r="B93" s="34">
        <v>261.99</v>
      </c>
      <c r="C93" s="34">
        <v>87.33</v>
      </c>
      <c r="D93" s="93">
        <f t="shared" si="1"/>
        <v>0</v>
      </c>
      <c r="E93" s="34">
        <v>3.91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116.22</v>
      </c>
      <c r="N93">
        <v>272.31</v>
      </c>
      <c r="O93">
        <v>101.42</v>
      </c>
      <c r="P93">
        <v>10.36</v>
      </c>
      <c r="Q93">
        <v>28.43</v>
      </c>
      <c r="R93" s="93">
        <v>0</v>
      </c>
      <c r="S93" s="93">
        <v>0</v>
      </c>
      <c r="T93" s="93">
        <v>0</v>
      </c>
      <c r="U93">
        <v>10.79</v>
      </c>
      <c r="V93">
        <v>0</v>
      </c>
      <c r="W93">
        <v>11.92</v>
      </c>
      <c r="X93">
        <v>39.51</v>
      </c>
      <c r="Y93">
        <v>13.17</v>
      </c>
      <c r="Z93">
        <v>13.18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16.77</v>
      </c>
      <c r="AH93">
        <v>42.18</v>
      </c>
      <c r="AI93">
        <v>42.18</v>
      </c>
    </row>
    <row r="94" spans="1:35">
      <c r="A94" t="s">
        <v>136</v>
      </c>
      <c r="B94" s="34">
        <v>261.99</v>
      </c>
      <c r="C94" s="34">
        <v>87.33</v>
      </c>
      <c r="D94" s="93">
        <f t="shared" si="1"/>
        <v>0</v>
      </c>
      <c r="E94" s="34">
        <v>3.91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116.22</v>
      </c>
      <c r="N94">
        <v>272.31</v>
      </c>
      <c r="O94">
        <v>101.42</v>
      </c>
      <c r="P94">
        <v>10.36</v>
      </c>
      <c r="Q94">
        <v>28.24</v>
      </c>
      <c r="R94" s="93">
        <v>0</v>
      </c>
      <c r="S94" s="93">
        <v>0</v>
      </c>
      <c r="T94" s="93">
        <v>0</v>
      </c>
      <c r="U94">
        <v>10.79</v>
      </c>
      <c r="V94">
        <v>0</v>
      </c>
      <c r="W94">
        <v>11.92</v>
      </c>
      <c r="X94">
        <v>39.51</v>
      </c>
      <c r="Y94">
        <v>13.17</v>
      </c>
      <c r="Z94">
        <v>13.18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16.739999999999998</v>
      </c>
      <c r="AH94">
        <v>36.92</v>
      </c>
      <c r="AI94">
        <v>36.92</v>
      </c>
    </row>
    <row r="95" spans="1:35">
      <c r="A95" t="s">
        <v>137</v>
      </c>
      <c r="B95" s="34">
        <v>261.99</v>
      </c>
      <c r="C95" s="34">
        <v>87.33</v>
      </c>
      <c r="D95" s="93">
        <f t="shared" si="1"/>
        <v>0</v>
      </c>
      <c r="E95" s="34">
        <v>3.84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116.22</v>
      </c>
      <c r="N95">
        <v>272.31</v>
      </c>
      <c r="O95">
        <v>101.42</v>
      </c>
      <c r="P95">
        <v>10.36</v>
      </c>
      <c r="Q95">
        <v>27.97</v>
      </c>
      <c r="R95" s="93">
        <v>0</v>
      </c>
      <c r="S95" s="93">
        <v>0</v>
      </c>
      <c r="T95" s="93">
        <v>0</v>
      </c>
      <c r="U95">
        <v>10.79</v>
      </c>
      <c r="V95">
        <v>0</v>
      </c>
      <c r="W95">
        <v>11.92</v>
      </c>
      <c r="X95">
        <v>39.15</v>
      </c>
      <c r="Y95">
        <v>13.05</v>
      </c>
      <c r="Z95">
        <v>13.06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16.59</v>
      </c>
      <c r="AH95">
        <v>34.729999999999997</v>
      </c>
      <c r="AI95">
        <v>34.729999999999997</v>
      </c>
    </row>
    <row r="96" spans="1:35">
      <c r="A96" t="s">
        <v>138</v>
      </c>
      <c r="B96" s="34">
        <v>261.99</v>
      </c>
      <c r="C96" s="34">
        <v>87.33</v>
      </c>
      <c r="D96" s="93">
        <f t="shared" si="1"/>
        <v>0</v>
      </c>
      <c r="E96" s="34">
        <v>3.84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116.22</v>
      </c>
      <c r="N96">
        <v>272.31</v>
      </c>
      <c r="O96">
        <v>101.42</v>
      </c>
      <c r="P96">
        <v>10.36</v>
      </c>
      <c r="Q96">
        <v>27.7</v>
      </c>
      <c r="R96" s="93">
        <v>0</v>
      </c>
      <c r="S96" s="93">
        <v>0</v>
      </c>
      <c r="T96" s="93">
        <v>0</v>
      </c>
      <c r="U96">
        <v>10.79</v>
      </c>
      <c r="V96">
        <v>0</v>
      </c>
      <c r="W96">
        <v>11.92</v>
      </c>
      <c r="X96">
        <v>39.03</v>
      </c>
      <c r="Y96">
        <v>13.01</v>
      </c>
      <c r="Z96">
        <v>13.02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16.440000000000001</v>
      </c>
      <c r="AH96">
        <v>33.58</v>
      </c>
      <c r="AI96">
        <v>33.58</v>
      </c>
    </row>
    <row r="97" spans="1:50">
      <c r="A97" t="s">
        <v>139</v>
      </c>
      <c r="B97" s="34">
        <v>261.99</v>
      </c>
      <c r="C97" s="34">
        <v>87.33</v>
      </c>
      <c r="D97" s="93">
        <f t="shared" si="1"/>
        <v>0</v>
      </c>
      <c r="E97" s="34">
        <v>3.84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116.22</v>
      </c>
      <c r="N97">
        <v>272.31</v>
      </c>
      <c r="O97">
        <v>101.42</v>
      </c>
      <c r="P97">
        <v>10.36</v>
      </c>
      <c r="Q97">
        <v>27.36</v>
      </c>
      <c r="R97" s="93">
        <v>0</v>
      </c>
      <c r="S97" s="93">
        <v>0</v>
      </c>
      <c r="T97" s="93">
        <v>0</v>
      </c>
      <c r="U97">
        <v>10.79</v>
      </c>
      <c r="V97">
        <v>0</v>
      </c>
      <c r="W97">
        <v>11.92</v>
      </c>
      <c r="X97">
        <v>38.46</v>
      </c>
      <c r="Y97">
        <v>12.82</v>
      </c>
      <c r="Z97">
        <v>12.82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16.059999999999999</v>
      </c>
      <c r="AH97">
        <v>33.450000000000003</v>
      </c>
      <c r="AI97">
        <v>33.450000000000003</v>
      </c>
    </row>
    <row r="98" spans="1:50">
      <c r="A98" t="s">
        <v>140</v>
      </c>
      <c r="B98" s="34">
        <v>261.99</v>
      </c>
      <c r="C98" s="34">
        <v>87.33</v>
      </c>
      <c r="D98" s="93">
        <f t="shared" si="1"/>
        <v>0</v>
      </c>
      <c r="E98" s="34">
        <v>3.84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116.22</v>
      </c>
      <c r="N98">
        <v>272.31</v>
      </c>
      <c r="O98">
        <v>101.42</v>
      </c>
      <c r="P98">
        <v>10.36</v>
      </c>
      <c r="Q98">
        <v>27.17</v>
      </c>
      <c r="R98" s="93">
        <v>0</v>
      </c>
      <c r="S98" s="93">
        <v>0</v>
      </c>
      <c r="T98" s="93">
        <v>0</v>
      </c>
      <c r="U98">
        <v>10.79</v>
      </c>
      <c r="V98">
        <v>0</v>
      </c>
      <c r="W98">
        <v>11.92</v>
      </c>
      <c r="X98">
        <v>36.76</v>
      </c>
      <c r="Y98">
        <v>12.25</v>
      </c>
      <c r="Z98">
        <v>12.25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16.309999999999999</v>
      </c>
      <c r="AH98">
        <v>33.56</v>
      </c>
      <c r="AI98">
        <v>33.56</v>
      </c>
    </row>
    <row r="99" spans="1:50">
      <c r="A99" t="s">
        <v>141</v>
      </c>
      <c r="B99" s="34">
        <f>SUM(B3:B98)/4000</f>
        <v>5.377307500000005</v>
      </c>
      <c r="C99" s="34">
        <f t="shared" ref="C99:P99" si="2">SUM(C3:C98)/4000</f>
        <v>1.5814124999999997</v>
      </c>
      <c r="D99" s="93">
        <f t="shared" ref="D99" si="3">SUM(D3:D98)/4000</f>
        <v>1.0836975000000002</v>
      </c>
      <c r="E99" s="34">
        <f>SUM(E3:E98)/4000</f>
        <v>7.5617499999999935E-2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9.8947500000000022E-2</v>
      </c>
      <c r="K99" s="37">
        <f t="shared" si="2"/>
        <v>9.8947500000000022E-2</v>
      </c>
      <c r="L99" s="37">
        <f t="shared" si="2"/>
        <v>0.10141500000000001</v>
      </c>
      <c r="M99">
        <f t="shared" si="2"/>
        <v>2.4112874999999998</v>
      </c>
      <c r="N99">
        <f t="shared" si="2"/>
        <v>6.4564675000000094</v>
      </c>
      <c r="O99">
        <f t="shared" si="2"/>
        <v>2.1173450000000007</v>
      </c>
      <c r="P99">
        <f t="shared" si="2"/>
        <v>0.24717500000000026</v>
      </c>
      <c r="Q99">
        <f t="shared" ref="Q99:AF99" si="5">SUM(Q3:Q98)/4000</f>
        <v>0.3165150000000001</v>
      </c>
      <c r="R99" s="93">
        <f t="shared" si="5"/>
        <v>0.37205000000000005</v>
      </c>
      <c r="S99" s="93">
        <f t="shared" si="5"/>
        <v>0.34044249999999998</v>
      </c>
      <c r="T99" s="93">
        <f t="shared" si="5"/>
        <v>0.37120500000000023</v>
      </c>
      <c r="U99">
        <f t="shared" si="5"/>
        <v>0.25291499999999956</v>
      </c>
      <c r="V99">
        <f t="shared" si="5"/>
        <v>0.40682299349999995</v>
      </c>
      <c r="W99">
        <f t="shared" si="5"/>
        <v>0.28607999999999983</v>
      </c>
      <c r="X99">
        <f t="shared" si="5"/>
        <v>1.3980375000000003</v>
      </c>
      <c r="Y99">
        <f t="shared" si="5"/>
        <v>0.46601500000000001</v>
      </c>
      <c r="Z99">
        <f t="shared" si="5"/>
        <v>0.46601749999999997</v>
      </c>
      <c r="AA99">
        <f t="shared" si="5"/>
        <v>1.9489700000000003</v>
      </c>
      <c r="AB99">
        <f t="shared" si="5"/>
        <v>0.389795</v>
      </c>
      <c r="AC99">
        <f t="shared" si="5"/>
        <v>0.72997000000000034</v>
      </c>
      <c r="AD99">
        <f t="shared" si="5"/>
        <v>0.40665749999999989</v>
      </c>
      <c r="AE99">
        <f t="shared" si="5"/>
        <v>0.80426500000000034</v>
      </c>
      <c r="AF99">
        <f t="shared" si="5"/>
        <v>0.40207250000000011</v>
      </c>
      <c r="AG99">
        <f t="shared" ref="AG99:AM99" si="6">SUM(AG3:AG98)/4000</f>
        <v>0.59657499999999986</v>
      </c>
      <c r="AH99">
        <f t="shared" si="6"/>
        <v>1.2932000000000003</v>
      </c>
      <c r="AI99">
        <f t="shared" si="6"/>
        <v>1.2932000000000003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45099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7.7559954397954227</v>
      </c>
      <c r="H3">
        <v>0</v>
      </c>
      <c r="I3">
        <v>0</v>
      </c>
      <c r="J3">
        <v>9.3265501336159975</v>
      </c>
      <c r="K3">
        <v>513.65999908176411</v>
      </c>
      <c r="L3">
        <v>13.692344026344957</v>
      </c>
      <c r="M3">
        <v>62.141539630050865</v>
      </c>
      <c r="N3">
        <v>53.200523742032274</v>
      </c>
      <c r="O3">
        <v>74.751074286224693</v>
      </c>
      <c r="P3">
        <v>29.949143627109404</v>
      </c>
      <c r="Q3">
        <v>9.207900808729466</v>
      </c>
      <c r="R3">
        <v>19.21082882128395</v>
      </c>
      <c r="S3">
        <v>11.884961954057191</v>
      </c>
      <c r="T3">
        <v>0.72900000000000009</v>
      </c>
      <c r="U3">
        <v>62.028743257153771</v>
      </c>
      <c r="V3">
        <v>9.1047949640287786</v>
      </c>
      <c r="W3">
        <v>18.384085041656373</v>
      </c>
      <c r="X3">
        <v>64.787941323206951</v>
      </c>
      <c r="Y3">
        <v>0</v>
      </c>
      <c r="Z3">
        <v>8.634929399999999</v>
      </c>
      <c r="AA3">
        <v>18.513577979793244</v>
      </c>
      <c r="AB3">
        <v>19.470258505283525</v>
      </c>
      <c r="AC3">
        <v>14.124610071557475</v>
      </c>
      <c r="AD3">
        <v>17.698766931898405</v>
      </c>
      <c r="AE3">
        <v>24.008369573977422</v>
      </c>
      <c r="AF3">
        <v>12.287942738614655</v>
      </c>
      <c r="AG3">
        <v>29.070567096115347</v>
      </c>
      <c r="AH3">
        <v>68.823600727199988</v>
      </c>
      <c r="AI3">
        <v>14.229550943802407</v>
      </c>
      <c r="AJ3">
        <v>0</v>
      </c>
      <c r="AK3">
        <v>27.287740101513478</v>
      </c>
      <c r="AL3">
        <v>58.082299999999996</v>
      </c>
      <c r="AM3">
        <v>7.6468373571991748</v>
      </c>
      <c r="AN3">
        <v>3.2775162406498366E-2</v>
      </c>
      <c r="AO3">
        <v>11.621231999999997</v>
      </c>
      <c r="AP3">
        <v>3.6571212520925038</v>
      </c>
      <c r="AQ3">
        <v>24.372233077939644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3.0681871903721084E-2</v>
      </c>
      <c r="AX3">
        <v>0</v>
      </c>
      <c r="AY3">
        <v>1.9660122</v>
      </c>
      <c r="AZ3">
        <v>2.1862071000000003</v>
      </c>
      <c r="BA3">
        <v>1.5900138000000001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1319.8393643086074</v>
      </c>
      <c r="DN3">
        <v>43.393879605222423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7.7559954397954227</v>
      </c>
      <c r="H4">
        <v>0</v>
      </c>
      <c r="I4">
        <v>0</v>
      </c>
      <c r="J4">
        <v>9.3265501336159975</v>
      </c>
      <c r="K4">
        <v>513.65999908176411</v>
      </c>
      <c r="L4">
        <v>13.692344026344957</v>
      </c>
      <c r="M4">
        <v>62.141541022319423</v>
      </c>
      <c r="N4">
        <v>53.200523742032274</v>
      </c>
      <c r="O4">
        <v>74.751074286224693</v>
      </c>
      <c r="P4">
        <v>29.949143627109404</v>
      </c>
      <c r="Q4">
        <v>9.207900808729466</v>
      </c>
      <c r="R4">
        <v>19.21082882128395</v>
      </c>
      <c r="S4">
        <v>11.884961954057191</v>
      </c>
      <c r="T4">
        <v>0.72900000000000009</v>
      </c>
      <c r="U4">
        <v>62.112069571563374</v>
      </c>
      <c r="V4">
        <v>9.1047949640287786</v>
      </c>
      <c r="W4">
        <v>18.395676386486393</v>
      </c>
      <c r="X4">
        <v>64.787941323206951</v>
      </c>
      <c r="Y4">
        <v>0</v>
      </c>
      <c r="Z4">
        <v>8.634929399999999</v>
      </c>
      <c r="AA4">
        <v>18.513577979793244</v>
      </c>
      <c r="AB4">
        <v>19.470258505283525</v>
      </c>
      <c r="AC4">
        <v>14.124610071557475</v>
      </c>
      <c r="AD4">
        <v>17.698766931898405</v>
      </c>
      <c r="AE4">
        <v>24.008369573977422</v>
      </c>
      <c r="AF4">
        <v>12.287942738614655</v>
      </c>
      <c r="AG4">
        <v>29.070567096115347</v>
      </c>
      <c r="AH4">
        <v>68.823600727199988</v>
      </c>
      <c r="AI4">
        <v>14.229550943802407</v>
      </c>
      <c r="AJ4">
        <v>0</v>
      </c>
      <c r="AK4">
        <v>27.287740101513478</v>
      </c>
      <c r="AL4">
        <v>58.082299999999996</v>
      </c>
      <c r="AM4">
        <v>7.6468373571991748</v>
      </c>
      <c r="AN4">
        <v>3.2775162406498366E-2</v>
      </c>
      <c r="AO4">
        <v>11.621231999999997</v>
      </c>
      <c r="AP4">
        <v>3.6571212520925038</v>
      </c>
      <c r="AQ4">
        <v>24.372233077939644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3.0681871903721084E-2</v>
      </c>
      <c r="AX4">
        <v>0</v>
      </c>
      <c r="AY4">
        <v>1.9660122</v>
      </c>
      <c r="AZ4">
        <v>2.1862071000000003</v>
      </c>
      <c r="BA4">
        <v>1.5900138000000001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1319.9312651148934</v>
      </c>
      <c r="DN4">
        <v>43.396897850444418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7.7559954397954227</v>
      </c>
      <c r="H5">
        <v>0</v>
      </c>
      <c r="I5">
        <v>0</v>
      </c>
      <c r="J5">
        <v>9.3265501336159975</v>
      </c>
      <c r="K5">
        <v>513.65999908176411</v>
      </c>
      <c r="L5">
        <v>13.692344026344957</v>
      </c>
      <c r="M5">
        <v>62.141541022319423</v>
      </c>
      <c r="N5">
        <v>53.200523742032274</v>
      </c>
      <c r="O5">
        <v>74.751074286224693</v>
      </c>
      <c r="P5">
        <v>29.949143627109404</v>
      </c>
      <c r="Q5">
        <v>9.207900808729466</v>
      </c>
      <c r="R5">
        <v>19.21082882128395</v>
      </c>
      <c r="S5">
        <v>11.884961954057191</v>
      </c>
      <c r="T5">
        <v>0.72900000000000009</v>
      </c>
      <c r="U5">
        <v>62.112069571563374</v>
      </c>
      <c r="V5">
        <v>9.1047949640287786</v>
      </c>
      <c r="W5">
        <v>18.395676386486393</v>
      </c>
      <c r="X5">
        <v>64.787941323206951</v>
      </c>
      <c r="Y5">
        <v>0</v>
      </c>
      <c r="Z5">
        <v>8.634929399999999</v>
      </c>
      <c r="AA5">
        <v>18.513577979793244</v>
      </c>
      <c r="AB5">
        <v>19.470258505283525</v>
      </c>
      <c r="AC5">
        <v>14.124610071557475</v>
      </c>
      <c r="AD5">
        <v>17.698766931898405</v>
      </c>
      <c r="AE5">
        <v>24.008369573977422</v>
      </c>
      <c r="AF5">
        <v>12.287942738614655</v>
      </c>
      <c r="AG5">
        <v>29.070567096115347</v>
      </c>
      <c r="AH5">
        <v>68.823600727199988</v>
      </c>
      <c r="AI5">
        <v>9.2801421809879443</v>
      </c>
      <c r="AJ5">
        <v>0</v>
      </c>
      <c r="AK5">
        <v>27.287740101513478</v>
      </c>
      <c r="AL5">
        <v>58.082299999999996</v>
      </c>
      <c r="AM5">
        <v>7.6468373571991748</v>
      </c>
      <c r="AN5">
        <v>3.2775162406498366E-2</v>
      </c>
      <c r="AO5">
        <v>11.621231999999997</v>
      </c>
      <c r="AP5">
        <v>3.6571212520925038</v>
      </c>
      <c r="AQ5">
        <v>24.372233077939644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3.0681871903721084E-2</v>
      </c>
      <c r="AX5">
        <v>0</v>
      </c>
      <c r="AY5">
        <v>1.9660122</v>
      </c>
      <c r="AZ5">
        <v>2.1862071000000003</v>
      </c>
      <c r="BA5">
        <v>1.5900138000000001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1315.1392478431671</v>
      </c>
      <c r="DN5">
        <v>43.239506359356184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7.7559954397954227</v>
      </c>
      <c r="H6">
        <v>0</v>
      </c>
      <c r="I6">
        <v>0</v>
      </c>
      <c r="J6">
        <v>9.3265501336159975</v>
      </c>
      <c r="K6">
        <v>513.65999908176411</v>
      </c>
      <c r="L6">
        <v>13.692344026344957</v>
      </c>
      <c r="M6">
        <v>62.141541022319423</v>
      </c>
      <c r="N6">
        <v>53.200523742032274</v>
      </c>
      <c r="O6">
        <v>74.751074286224693</v>
      </c>
      <c r="P6">
        <v>29.949143627109404</v>
      </c>
      <c r="Q6">
        <v>9.207900808729466</v>
      </c>
      <c r="R6">
        <v>19.21082882128395</v>
      </c>
      <c r="S6">
        <v>11.884961954057191</v>
      </c>
      <c r="T6">
        <v>0.72900000000000009</v>
      </c>
      <c r="U6">
        <v>62.112069571563374</v>
      </c>
      <c r="V6">
        <v>9.1047949640287786</v>
      </c>
      <c r="W6">
        <v>18.395676386486393</v>
      </c>
      <c r="X6">
        <v>64.787941323206951</v>
      </c>
      <c r="Y6">
        <v>0</v>
      </c>
      <c r="Z6">
        <v>8.634929399999999</v>
      </c>
      <c r="AA6">
        <v>18.513577979793244</v>
      </c>
      <c r="AB6">
        <v>19.470258505283525</v>
      </c>
      <c r="AC6">
        <v>14.124610071557475</v>
      </c>
      <c r="AD6">
        <v>17.698766931898405</v>
      </c>
      <c r="AE6">
        <v>24.008369573977422</v>
      </c>
      <c r="AF6">
        <v>12.287942738614655</v>
      </c>
      <c r="AG6">
        <v>29.070567096115347</v>
      </c>
      <c r="AH6">
        <v>68.823600727199988</v>
      </c>
      <c r="AI6">
        <v>9.2801421809879443</v>
      </c>
      <c r="AJ6">
        <v>0</v>
      </c>
      <c r="AK6">
        <v>27.287740101513478</v>
      </c>
      <c r="AL6">
        <v>58.082299999999996</v>
      </c>
      <c r="AM6">
        <v>7.6468373571991748</v>
      </c>
      <c r="AN6">
        <v>3.2775162406498366E-2</v>
      </c>
      <c r="AO6">
        <v>11.621231999999997</v>
      </c>
      <c r="AP6">
        <v>3.6571212520925038</v>
      </c>
      <c r="AQ6">
        <v>24.372233077939644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3.0681871903721084E-2</v>
      </c>
      <c r="AX6">
        <v>0</v>
      </c>
      <c r="AY6">
        <v>1.9660122</v>
      </c>
      <c r="AZ6">
        <v>2.1862071000000003</v>
      </c>
      <c r="BA6">
        <v>1.5900138000000001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1315.1392478431671</v>
      </c>
      <c r="DN6">
        <v>43.239506359356184</v>
      </c>
    </row>
    <row r="7" spans="1:118">
      <c r="A7" t="s">
        <v>49</v>
      </c>
      <c r="B7">
        <v>0</v>
      </c>
      <c r="C7">
        <v>0</v>
      </c>
      <c r="D7">
        <v>4.8016431654245775</v>
      </c>
      <c r="E7">
        <v>0</v>
      </c>
      <c r="F7">
        <v>0</v>
      </c>
      <c r="G7">
        <v>9.0136728384831599</v>
      </c>
      <c r="H7">
        <v>0</v>
      </c>
      <c r="I7">
        <v>0</v>
      </c>
      <c r="J7">
        <v>9.3265501336159975</v>
      </c>
      <c r="K7">
        <v>513.65999908176411</v>
      </c>
      <c r="L7">
        <v>13.692344026344957</v>
      </c>
      <c r="M7">
        <v>62.141541022319423</v>
      </c>
      <c r="N7">
        <v>53.200523742032274</v>
      </c>
      <c r="O7">
        <v>74.751074286224693</v>
      </c>
      <c r="P7">
        <v>29.949143627109404</v>
      </c>
      <c r="Q7">
        <v>9.207900808729466</v>
      </c>
      <c r="R7">
        <v>19.21082882128395</v>
      </c>
      <c r="S7">
        <v>11.884961954057191</v>
      </c>
      <c r="T7">
        <v>0.72900000000000009</v>
      </c>
      <c r="U7">
        <v>62.112069571563374</v>
      </c>
      <c r="V7">
        <v>9.1047949640287786</v>
      </c>
      <c r="W7">
        <v>18.395676386486393</v>
      </c>
      <c r="X7">
        <v>64.787941323206951</v>
      </c>
      <c r="Y7">
        <v>0</v>
      </c>
      <c r="Z7">
        <v>8.634929399999999</v>
      </c>
      <c r="AA7">
        <v>18.513577979793244</v>
      </c>
      <c r="AB7">
        <v>19.470258505283525</v>
      </c>
      <c r="AC7">
        <v>14.124610071557475</v>
      </c>
      <c r="AD7">
        <v>17.698766931898405</v>
      </c>
      <c r="AE7">
        <v>24.008369573977422</v>
      </c>
      <c r="AF7">
        <v>12.287942738614655</v>
      </c>
      <c r="AG7">
        <v>29.070567096115347</v>
      </c>
      <c r="AH7">
        <v>68.823600727199988</v>
      </c>
      <c r="AI7">
        <v>9.2801421809879443</v>
      </c>
      <c r="AJ7">
        <v>0</v>
      </c>
      <c r="AK7">
        <v>27.287740101513478</v>
      </c>
      <c r="AL7">
        <v>58.515749999999997</v>
      </c>
      <c r="AM7">
        <v>7.6468373571991748</v>
      </c>
      <c r="AN7">
        <v>3.2775162406498366E-2</v>
      </c>
      <c r="AO7">
        <v>11.621231999999997</v>
      </c>
      <c r="AP7">
        <v>3.6571212520925038</v>
      </c>
      <c r="AQ7">
        <v>24.372233077939644</v>
      </c>
      <c r="AR7">
        <v>20.850699999999996</v>
      </c>
      <c r="AS7">
        <v>15.934214885477703</v>
      </c>
      <c r="AT7">
        <v>0</v>
      </c>
      <c r="AU7">
        <v>0</v>
      </c>
      <c r="AV7">
        <v>0.72794590262996517</v>
      </c>
      <c r="AW7">
        <v>0</v>
      </c>
      <c r="AX7">
        <v>0</v>
      </c>
      <c r="AY7">
        <v>1.9660122</v>
      </c>
      <c r="AZ7">
        <v>2.1862071000000003</v>
      </c>
      <c r="BA7">
        <v>1.5900138000000001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1322.100639523901</v>
      </c>
      <c r="DN7">
        <v>43.46814927346108</v>
      </c>
    </row>
    <row r="8" spans="1:118">
      <c r="A8" t="s">
        <v>50</v>
      </c>
      <c r="B8">
        <v>0</v>
      </c>
      <c r="C8">
        <v>0</v>
      </c>
      <c r="D8">
        <v>4.8016431654245775</v>
      </c>
      <c r="E8">
        <v>0</v>
      </c>
      <c r="F8">
        <v>0</v>
      </c>
      <c r="G8">
        <v>9.0136728384831599</v>
      </c>
      <c r="H8">
        <v>0</v>
      </c>
      <c r="I8">
        <v>0</v>
      </c>
      <c r="J8">
        <v>9.3265501336159975</v>
      </c>
      <c r="K8">
        <v>513.65999908176411</v>
      </c>
      <c r="L8">
        <v>13.692344026344957</v>
      </c>
      <c r="M8">
        <v>62.141541022319423</v>
      </c>
      <c r="N8">
        <v>53.200523742032274</v>
      </c>
      <c r="O8">
        <v>74.751074286224693</v>
      </c>
      <c r="P8">
        <v>29.949143627109404</v>
      </c>
      <c r="Q8">
        <v>9.207900808729466</v>
      </c>
      <c r="R8">
        <v>19.21082882128395</v>
      </c>
      <c r="S8">
        <v>11.884961954057191</v>
      </c>
      <c r="T8">
        <v>0.72900000000000009</v>
      </c>
      <c r="U8">
        <v>62.112069571563374</v>
      </c>
      <c r="V8">
        <v>9.1047949640287786</v>
      </c>
      <c r="W8">
        <v>18.395676386486393</v>
      </c>
      <c r="X8">
        <v>64.787941323206951</v>
      </c>
      <c r="Y8">
        <v>0</v>
      </c>
      <c r="Z8">
        <v>8.634929399999999</v>
      </c>
      <c r="AA8">
        <v>18.513577979793244</v>
      </c>
      <c r="AB8">
        <v>19.470258505283525</v>
      </c>
      <c r="AC8">
        <v>14.124610071557475</v>
      </c>
      <c r="AD8">
        <v>17.698766931898405</v>
      </c>
      <c r="AE8">
        <v>24.008369573977422</v>
      </c>
      <c r="AF8">
        <v>12.287942738614655</v>
      </c>
      <c r="AG8">
        <v>29.070567096115347</v>
      </c>
      <c r="AH8">
        <v>68.823600727199988</v>
      </c>
      <c r="AI8">
        <v>9.2801421809879443</v>
      </c>
      <c r="AJ8">
        <v>0</v>
      </c>
      <c r="AK8">
        <v>27.287740101513478</v>
      </c>
      <c r="AL8">
        <v>58.515749999999997</v>
      </c>
      <c r="AM8">
        <v>7.6468373571991748</v>
      </c>
      <c r="AN8">
        <v>3.2775162406498366E-2</v>
      </c>
      <c r="AO8">
        <v>11.621231999999997</v>
      </c>
      <c r="AP8">
        <v>3.6571212520925038</v>
      </c>
      <c r="AQ8">
        <v>24.372233077939644</v>
      </c>
      <c r="AR8">
        <v>20.850699999999996</v>
      </c>
      <c r="AS8">
        <v>15.934214885477703</v>
      </c>
      <c r="AT8">
        <v>0</v>
      </c>
      <c r="AU8">
        <v>0</v>
      </c>
      <c r="AV8">
        <v>0.72794590262996517</v>
      </c>
      <c r="AW8">
        <v>0</v>
      </c>
      <c r="AX8">
        <v>0</v>
      </c>
      <c r="AY8">
        <v>1.9660122</v>
      </c>
      <c r="AZ8">
        <v>2.1862071000000003</v>
      </c>
      <c r="BA8">
        <v>1.5900138000000001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1322.100639523901</v>
      </c>
      <c r="DN8">
        <v>43.46814927346108</v>
      </c>
    </row>
    <row r="9" spans="1:118">
      <c r="A9" t="s">
        <v>51</v>
      </c>
      <c r="B9">
        <v>0</v>
      </c>
      <c r="C9">
        <v>0</v>
      </c>
      <c r="D9">
        <v>4.8016431654245775</v>
      </c>
      <c r="E9">
        <v>0</v>
      </c>
      <c r="F9">
        <v>0</v>
      </c>
      <c r="G9">
        <v>9.0136728384831599</v>
      </c>
      <c r="H9">
        <v>0</v>
      </c>
      <c r="I9">
        <v>0</v>
      </c>
      <c r="J9">
        <v>9.3265501336159975</v>
      </c>
      <c r="K9">
        <v>481.07550103386717</v>
      </c>
      <c r="L9">
        <v>13.692344026344957</v>
      </c>
      <c r="M9">
        <v>62.141541022319423</v>
      </c>
      <c r="N9">
        <v>53.200523742032274</v>
      </c>
      <c r="O9">
        <v>74.751074286224693</v>
      </c>
      <c r="P9">
        <v>29.949143627109404</v>
      </c>
      <c r="Q9">
        <v>9.207900808729466</v>
      </c>
      <c r="R9">
        <v>19.21082882128395</v>
      </c>
      <c r="S9">
        <v>11.884961954057191</v>
      </c>
      <c r="T9">
        <v>0.72900000000000009</v>
      </c>
      <c r="U9">
        <v>62.112069571563374</v>
      </c>
      <c r="V9">
        <v>9.1047949640287786</v>
      </c>
      <c r="W9">
        <v>18.395676386486393</v>
      </c>
      <c r="X9">
        <v>64.787941323206951</v>
      </c>
      <c r="Y9">
        <v>0</v>
      </c>
      <c r="Z9">
        <v>8.634929399999999</v>
      </c>
      <c r="AA9">
        <v>18.513577979793244</v>
      </c>
      <c r="AB9">
        <v>19.470258505283525</v>
      </c>
      <c r="AC9">
        <v>14.124610071557475</v>
      </c>
      <c r="AD9">
        <v>17.698766931898405</v>
      </c>
      <c r="AE9">
        <v>24.008369573977422</v>
      </c>
      <c r="AF9">
        <v>12.287942738614655</v>
      </c>
      <c r="AG9">
        <v>29.070567096115347</v>
      </c>
      <c r="AH9">
        <v>68.823600727199988</v>
      </c>
      <c r="AI9">
        <v>14.229550943802407</v>
      </c>
      <c r="AJ9">
        <v>0</v>
      </c>
      <c r="AK9">
        <v>27.287740101513478</v>
      </c>
      <c r="AL9">
        <v>58.515749999999997</v>
      </c>
      <c r="AM9">
        <v>7.6468373571991748</v>
      </c>
      <c r="AN9">
        <v>3.2775162406498366E-2</v>
      </c>
      <c r="AO9">
        <v>11.621231999999997</v>
      </c>
      <c r="AP9">
        <v>3.6571212520925038</v>
      </c>
      <c r="AQ9">
        <v>24.372233077939644</v>
      </c>
      <c r="AR9">
        <v>22.790299999999995</v>
      </c>
      <c r="AS9">
        <v>15.934214885477703</v>
      </c>
      <c r="AT9">
        <v>0</v>
      </c>
      <c r="AU9">
        <v>0</v>
      </c>
      <c r="AV9">
        <v>0.72794590262996517</v>
      </c>
      <c r="AW9">
        <v>0</v>
      </c>
      <c r="AX9">
        <v>0</v>
      </c>
      <c r="AY9">
        <v>1.9660122</v>
      </c>
      <c r="AZ9">
        <v>2.1862071000000003</v>
      </c>
      <c r="BA9">
        <v>1.5900138000000001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1297.2222669277821</v>
      </c>
      <c r="DN9">
        <v>42.651032584497557</v>
      </c>
    </row>
    <row r="10" spans="1:118">
      <c r="A10" t="s">
        <v>52</v>
      </c>
      <c r="B10">
        <v>0</v>
      </c>
      <c r="C10">
        <v>0</v>
      </c>
      <c r="D10">
        <v>4.8016431654245775</v>
      </c>
      <c r="E10">
        <v>0</v>
      </c>
      <c r="F10">
        <v>0</v>
      </c>
      <c r="G10">
        <v>9.0136728384831599</v>
      </c>
      <c r="H10">
        <v>0</v>
      </c>
      <c r="I10">
        <v>0</v>
      </c>
      <c r="J10">
        <v>9.3265501336159975</v>
      </c>
      <c r="K10">
        <v>443.75906551175507</v>
      </c>
      <c r="L10">
        <v>13.692344026344957</v>
      </c>
      <c r="M10">
        <v>62.141541022319423</v>
      </c>
      <c r="N10">
        <v>53.200523742032274</v>
      </c>
      <c r="O10">
        <v>74.751074286224693</v>
      </c>
      <c r="P10">
        <v>29.949143627109404</v>
      </c>
      <c r="Q10">
        <v>9.207900808729466</v>
      </c>
      <c r="R10">
        <v>19.21082882128395</v>
      </c>
      <c r="S10">
        <v>11.884961954057191</v>
      </c>
      <c r="T10">
        <v>0.72900000000000009</v>
      </c>
      <c r="U10">
        <v>62.112069571563374</v>
      </c>
      <c r="V10">
        <v>9.1047949640287786</v>
      </c>
      <c r="W10">
        <v>18.395676386486393</v>
      </c>
      <c r="X10">
        <v>64.787941323206951</v>
      </c>
      <c r="Y10">
        <v>0</v>
      </c>
      <c r="Z10">
        <v>8.634929399999999</v>
      </c>
      <c r="AA10">
        <v>18.513577979793244</v>
      </c>
      <c r="AB10">
        <v>19.470258505283525</v>
      </c>
      <c r="AC10">
        <v>14.124610071557475</v>
      </c>
      <c r="AD10">
        <v>17.698766931898405</v>
      </c>
      <c r="AE10">
        <v>24.008369573977422</v>
      </c>
      <c r="AF10">
        <v>12.287942738614655</v>
      </c>
      <c r="AG10">
        <v>29.070567096115347</v>
      </c>
      <c r="AH10">
        <v>68.823600727199988</v>
      </c>
      <c r="AI10">
        <v>14.229550943802407</v>
      </c>
      <c r="AJ10">
        <v>0</v>
      </c>
      <c r="AK10">
        <v>27.287740101513478</v>
      </c>
      <c r="AL10">
        <v>58.515749999999997</v>
      </c>
      <c r="AM10">
        <v>7.6468373571991748</v>
      </c>
      <c r="AN10">
        <v>3.2775162406498366E-2</v>
      </c>
      <c r="AO10">
        <v>11.621231999999997</v>
      </c>
      <c r="AP10">
        <v>3.6571212520925038</v>
      </c>
      <c r="AQ10">
        <v>24.372233077939644</v>
      </c>
      <c r="AR10">
        <v>22.790299999999995</v>
      </c>
      <c r="AS10">
        <v>15.934214885477703</v>
      </c>
      <c r="AT10">
        <v>0</v>
      </c>
      <c r="AU10">
        <v>0</v>
      </c>
      <c r="AV10">
        <v>0.72794590262996517</v>
      </c>
      <c r="AW10">
        <v>0</v>
      </c>
      <c r="AX10">
        <v>0</v>
      </c>
      <c r="AY10">
        <v>1.9660122</v>
      </c>
      <c r="AZ10">
        <v>2.1862071000000003</v>
      </c>
      <c r="BA10">
        <v>1.5900138000000001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1261.0924940552729</v>
      </c>
      <c r="DN10">
        <v>41.464369934894364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1.3220055048382882</v>
      </c>
      <c r="H11">
        <v>0</v>
      </c>
      <c r="I11">
        <v>0</v>
      </c>
      <c r="J11">
        <v>9.3265501336159975</v>
      </c>
      <c r="K11">
        <v>342.97968759025264</v>
      </c>
      <c r="L11">
        <v>13.649264199613874</v>
      </c>
      <c r="M11">
        <v>62.141541022319423</v>
      </c>
      <c r="N11">
        <v>53.200523742032274</v>
      </c>
      <c r="O11">
        <v>74.751074286224693</v>
      </c>
      <c r="P11">
        <v>29.949143627109404</v>
      </c>
      <c r="Q11">
        <v>9.0459690890881586</v>
      </c>
      <c r="R11">
        <v>19.21082882128395</v>
      </c>
      <c r="S11">
        <v>11.677452992066353</v>
      </c>
      <c r="T11">
        <v>0.72900000000000009</v>
      </c>
      <c r="U11">
        <v>62.112069571563374</v>
      </c>
      <c r="V11">
        <v>9.1047949640287786</v>
      </c>
      <c r="W11">
        <v>18.662280392087641</v>
      </c>
      <c r="X11">
        <v>64.787941323206951</v>
      </c>
      <c r="Y11">
        <v>0</v>
      </c>
      <c r="Z11">
        <v>5.7566195999999996</v>
      </c>
      <c r="AA11">
        <v>18.513577979793244</v>
      </c>
      <c r="AB11">
        <v>19.470258505283525</v>
      </c>
      <c r="AC11">
        <v>14.124610071557475</v>
      </c>
      <c r="AD11">
        <v>17.698766931898405</v>
      </c>
      <c r="AE11">
        <v>24.008369573977422</v>
      </c>
      <c r="AF11">
        <v>12.287942738614655</v>
      </c>
      <c r="AG11">
        <v>29.070567096115347</v>
      </c>
      <c r="AH11">
        <v>68.823600727199988</v>
      </c>
      <c r="AI11">
        <v>14.229550943802407</v>
      </c>
      <c r="AJ11">
        <v>0</v>
      </c>
      <c r="AK11">
        <v>27.287740101513478</v>
      </c>
      <c r="AL11">
        <v>58.515749999999997</v>
      </c>
      <c r="AM11">
        <v>7.6468373571991748</v>
      </c>
      <c r="AN11">
        <v>3.2775162406498366E-2</v>
      </c>
      <c r="AO11">
        <v>11.621231999999997</v>
      </c>
      <c r="AP11">
        <v>3.6571212520925038</v>
      </c>
      <c r="AQ11">
        <v>24.372233077939644</v>
      </c>
      <c r="AR11">
        <v>20.850699999999996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1.9660122</v>
      </c>
      <c r="AZ11">
        <v>2.1862071000000003</v>
      </c>
      <c r="BA11">
        <v>1.5900138000000001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1145.9110623002582</v>
      </c>
      <c r="DN11">
        <v>37.681341063945503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9.3265501336159975</v>
      </c>
      <c r="K12">
        <v>305.66325206814059</v>
      </c>
      <c r="L12">
        <v>13.649264199613874</v>
      </c>
      <c r="M12">
        <v>62.141541022319423</v>
      </c>
      <c r="N12">
        <v>53.200523742032274</v>
      </c>
      <c r="O12">
        <v>74.751074286224693</v>
      </c>
      <c r="P12">
        <v>29.949143627109404</v>
      </c>
      <c r="Q12">
        <v>9.0459690890881586</v>
      </c>
      <c r="R12">
        <v>19.21082882128395</v>
      </c>
      <c r="S12">
        <v>11.677452992066353</v>
      </c>
      <c r="T12">
        <v>0.72900000000000009</v>
      </c>
      <c r="U12">
        <v>62.112069571563374</v>
      </c>
      <c r="V12">
        <v>9.1047949640287786</v>
      </c>
      <c r="W12">
        <v>18.662280392087641</v>
      </c>
      <c r="X12">
        <v>64.787941323206951</v>
      </c>
      <c r="Y12">
        <v>0</v>
      </c>
      <c r="Z12">
        <v>5.7566195999999996</v>
      </c>
      <c r="AA12">
        <v>18.513577979793244</v>
      </c>
      <c r="AB12">
        <v>19.470258505283525</v>
      </c>
      <c r="AC12">
        <v>14.124610071557475</v>
      </c>
      <c r="AD12">
        <v>17.698766931898405</v>
      </c>
      <c r="AE12">
        <v>24.008369573977422</v>
      </c>
      <c r="AF12">
        <v>12.287942738614655</v>
      </c>
      <c r="AG12">
        <v>29.070567096115347</v>
      </c>
      <c r="AH12">
        <v>68.823600727199988</v>
      </c>
      <c r="AI12">
        <v>14.229550943802407</v>
      </c>
      <c r="AJ12">
        <v>0</v>
      </c>
      <c r="AK12">
        <v>27.287740101513478</v>
      </c>
      <c r="AL12">
        <v>58.515749999999997</v>
      </c>
      <c r="AM12">
        <v>7.6468373571991748</v>
      </c>
      <c r="AN12">
        <v>3.2775162406498366E-2</v>
      </c>
      <c r="AO12">
        <v>11.621231999999997</v>
      </c>
      <c r="AP12">
        <v>3.6571212520925038</v>
      </c>
      <c r="AQ12">
        <v>24.372233077939644</v>
      </c>
      <c r="AR12">
        <v>20.850699999999996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1.9660122</v>
      </c>
      <c r="AZ12">
        <v>2.1862071000000003</v>
      </c>
      <c r="BA12">
        <v>1.5900138000000001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1108.5013236744062</v>
      </c>
      <c r="DN12">
        <v>36.452638662847043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9.3265501336159975</v>
      </c>
      <c r="K13">
        <v>275.81010365045091</v>
      </c>
      <c r="L13">
        <v>13.523300609428571</v>
      </c>
      <c r="M13">
        <v>62.141541022319423</v>
      </c>
      <c r="N13">
        <v>53.200523742032274</v>
      </c>
      <c r="O13">
        <v>74.751074286224693</v>
      </c>
      <c r="P13">
        <v>29.949143627109404</v>
      </c>
      <c r="Q13">
        <v>7.7853895613914901</v>
      </c>
      <c r="R13">
        <v>19.21082882128395</v>
      </c>
      <c r="S13">
        <v>9.7140031910400548</v>
      </c>
      <c r="T13">
        <v>7.2900000000000006E-2</v>
      </c>
      <c r="U13">
        <v>62.112069571563374</v>
      </c>
      <c r="V13">
        <v>9.1047949640287786</v>
      </c>
      <c r="W13">
        <v>18.662280392087641</v>
      </c>
      <c r="X13">
        <v>64.787941323206951</v>
      </c>
      <c r="Y13">
        <v>0</v>
      </c>
      <c r="Z13">
        <v>5.7566195999999996</v>
      </c>
      <c r="AA13">
        <v>18.513577979793244</v>
      </c>
      <c r="AB13">
        <v>19.470258505283525</v>
      </c>
      <c r="AC13">
        <v>14.124610071557475</v>
      </c>
      <c r="AD13">
        <v>17.698766931898405</v>
      </c>
      <c r="AE13">
        <v>24.008369573977422</v>
      </c>
      <c r="AF13">
        <v>12.287942738614655</v>
      </c>
      <c r="AG13">
        <v>29.070567096115347</v>
      </c>
      <c r="AH13">
        <v>68.823600727199988</v>
      </c>
      <c r="AI13">
        <v>8.6614659123951796</v>
      </c>
      <c r="AJ13">
        <v>0</v>
      </c>
      <c r="AK13">
        <v>27.287740101513478</v>
      </c>
      <c r="AL13">
        <v>58.515749999999997</v>
      </c>
      <c r="AM13">
        <v>7.6468373571991748</v>
      </c>
      <c r="AN13">
        <v>3.2775162406498366E-2</v>
      </c>
      <c r="AO13">
        <v>11.621231999999997</v>
      </c>
      <c r="AP13">
        <v>3.6571212520925038</v>
      </c>
      <c r="AQ13">
        <v>24.372233077939644</v>
      </c>
      <c r="AR13">
        <v>20.850699999999996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1.9660122</v>
      </c>
      <c r="AZ13">
        <v>2.1862071000000003</v>
      </c>
      <c r="BA13">
        <v>1.5900138000000001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1070.3273661845526</v>
      </c>
      <c r="DN13">
        <v>35.199269784695666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9.3265501336159975</v>
      </c>
      <c r="K14">
        <v>275.81010365045091</v>
      </c>
      <c r="L14">
        <v>13.523300609428571</v>
      </c>
      <c r="M14">
        <v>62.141541022319423</v>
      </c>
      <c r="N14">
        <v>53.200523742032274</v>
      </c>
      <c r="O14">
        <v>74.751074286224693</v>
      </c>
      <c r="P14">
        <v>29.949143627109404</v>
      </c>
      <c r="Q14">
        <v>7.7853895613914901</v>
      </c>
      <c r="R14">
        <v>19.21082882128395</v>
      </c>
      <c r="S14">
        <v>9.7140031910400548</v>
      </c>
      <c r="T14">
        <v>7.2900000000000006E-2</v>
      </c>
      <c r="U14">
        <v>62.112069571563374</v>
      </c>
      <c r="V14">
        <v>9.1047949640287786</v>
      </c>
      <c r="W14">
        <v>18.662280392087641</v>
      </c>
      <c r="X14">
        <v>64.787941323206951</v>
      </c>
      <c r="Y14">
        <v>0</v>
      </c>
      <c r="Z14">
        <v>5.7566195999999996</v>
      </c>
      <c r="AA14">
        <v>18.513577979793244</v>
      </c>
      <c r="AB14">
        <v>19.470258505283525</v>
      </c>
      <c r="AC14">
        <v>14.124610071557475</v>
      </c>
      <c r="AD14">
        <v>17.698766931898405</v>
      </c>
      <c r="AE14">
        <v>24.008369573977422</v>
      </c>
      <c r="AF14">
        <v>12.287942738614655</v>
      </c>
      <c r="AG14">
        <v>29.070567096115347</v>
      </c>
      <c r="AH14">
        <v>68.823600727199988</v>
      </c>
      <c r="AI14">
        <v>8.6614659123951796</v>
      </c>
      <c r="AJ14">
        <v>0</v>
      </c>
      <c r="AK14">
        <v>27.287740101513478</v>
      </c>
      <c r="AL14">
        <v>58.515749999999997</v>
      </c>
      <c r="AM14">
        <v>7.6468373571991748</v>
      </c>
      <c r="AN14">
        <v>3.2775162406498366E-2</v>
      </c>
      <c r="AO14">
        <v>11.621231999999997</v>
      </c>
      <c r="AP14">
        <v>3.6571212520925038</v>
      </c>
      <c r="AQ14">
        <v>24.372233077939644</v>
      </c>
      <c r="AR14">
        <v>20.850699999999996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1.9660122</v>
      </c>
      <c r="AZ14">
        <v>2.1862071000000003</v>
      </c>
      <c r="BA14">
        <v>1.5900138000000001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1070.3273661845526</v>
      </c>
      <c r="DN14">
        <v>35.199269784695666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9.3265501336159975</v>
      </c>
      <c r="K15">
        <v>268.78797144677094</v>
      </c>
      <c r="L15">
        <v>13.523300609428571</v>
      </c>
      <c r="M15">
        <v>62.141541022319423</v>
      </c>
      <c r="N15">
        <v>53.200523742032274</v>
      </c>
      <c r="O15">
        <v>74.751074286224693</v>
      </c>
      <c r="P15">
        <v>29.949143627109404</v>
      </c>
      <c r="Q15">
        <v>4.9865516412183419</v>
      </c>
      <c r="R15">
        <v>15.546803890138809</v>
      </c>
      <c r="S15">
        <v>6.1120098475500901</v>
      </c>
      <c r="T15">
        <v>7.2900000000000006E-2</v>
      </c>
      <c r="U15">
        <v>62.112069571563374</v>
      </c>
      <c r="V15">
        <v>9.1047949640287786</v>
      </c>
      <c r="W15">
        <v>15.297008743130815</v>
      </c>
      <c r="X15">
        <v>64.787941323206951</v>
      </c>
      <c r="Y15">
        <v>0</v>
      </c>
      <c r="Z15">
        <v>5.7566195999999996</v>
      </c>
      <c r="AA15">
        <v>18.513577979793244</v>
      </c>
      <c r="AB15">
        <v>19.470258505283525</v>
      </c>
      <c r="AC15">
        <v>14.124610071557475</v>
      </c>
      <c r="AD15">
        <v>17.698766931898405</v>
      </c>
      <c r="AE15">
        <v>24.008369573977422</v>
      </c>
      <c r="AF15">
        <v>12.287942738614655</v>
      </c>
      <c r="AG15">
        <v>29.070567096115347</v>
      </c>
      <c r="AH15">
        <v>68.823600727199988</v>
      </c>
      <c r="AI15">
        <v>8.6614659123951796</v>
      </c>
      <c r="AJ15">
        <v>0</v>
      </c>
      <c r="AK15">
        <v>27.287740101513478</v>
      </c>
      <c r="AL15">
        <v>58.515749999999997</v>
      </c>
      <c r="AM15">
        <v>7.6468373571991748</v>
      </c>
      <c r="AN15">
        <v>3.2775162406498366E-2</v>
      </c>
      <c r="AO15">
        <v>11.621231999999997</v>
      </c>
      <c r="AP15">
        <v>3.6571212520925038</v>
      </c>
      <c r="AQ15">
        <v>24.372233077939644</v>
      </c>
      <c r="AR15">
        <v>20.850699999999996</v>
      </c>
      <c r="AS15">
        <v>15.609027212160708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1.9660122</v>
      </c>
      <c r="AZ15">
        <v>2.1862071000000003</v>
      </c>
      <c r="BA15">
        <v>1.5900138000000001</v>
      </c>
      <c r="BB15">
        <v>1.2975750000000001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1050.2098315211417</v>
      </c>
      <c r="DN15">
        <v>34.539356727344099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9.3265501336159975</v>
      </c>
      <c r="K16">
        <v>279.86747415871884</v>
      </c>
      <c r="L16">
        <v>13.523300609428571</v>
      </c>
      <c r="M16">
        <v>62.141541022319423</v>
      </c>
      <c r="N16">
        <v>53.200523742032274</v>
      </c>
      <c r="O16">
        <v>74.751074286224693</v>
      </c>
      <c r="P16">
        <v>29.949143627109404</v>
      </c>
      <c r="Q16">
        <v>4.9865516412183419</v>
      </c>
      <c r="R16">
        <v>15.546803890138809</v>
      </c>
      <c r="S16">
        <v>6.1120098475500901</v>
      </c>
      <c r="T16">
        <v>7.2900000000000006E-2</v>
      </c>
      <c r="U16">
        <v>62.112069571563374</v>
      </c>
      <c r="V16">
        <v>9.1047949640287786</v>
      </c>
      <c r="W16">
        <v>15.297008743130815</v>
      </c>
      <c r="X16">
        <v>64.787941323206951</v>
      </c>
      <c r="Y16">
        <v>0</v>
      </c>
      <c r="Z16">
        <v>5.7566195999999996</v>
      </c>
      <c r="AA16">
        <v>18.513577979793244</v>
      </c>
      <c r="AB16">
        <v>19.470258505283525</v>
      </c>
      <c r="AC16">
        <v>14.124610071557475</v>
      </c>
      <c r="AD16">
        <v>17.698766931898405</v>
      </c>
      <c r="AE16">
        <v>24.008369573977422</v>
      </c>
      <c r="AF16">
        <v>12.287942738614655</v>
      </c>
      <c r="AG16">
        <v>29.070567096115347</v>
      </c>
      <c r="AH16">
        <v>68.823600727199988</v>
      </c>
      <c r="AI16">
        <v>8.6614659123951796</v>
      </c>
      <c r="AJ16">
        <v>0</v>
      </c>
      <c r="AK16">
        <v>27.287740101513478</v>
      </c>
      <c r="AL16">
        <v>58.515749999999997</v>
      </c>
      <c r="AM16">
        <v>7.6468373571991748</v>
      </c>
      <c r="AN16">
        <v>3.2775162406498366E-2</v>
      </c>
      <c r="AO16">
        <v>11.621231999999997</v>
      </c>
      <c r="AP16">
        <v>3.6571212520925038</v>
      </c>
      <c r="AQ16">
        <v>24.372233077939644</v>
      </c>
      <c r="AR16">
        <v>20.850699999999996</v>
      </c>
      <c r="AS16">
        <v>15.609027212160708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1.9660122</v>
      </c>
      <c r="AZ16">
        <v>2.1862071000000003</v>
      </c>
      <c r="BA16">
        <v>1.5900138000000001</v>
      </c>
      <c r="BB16">
        <v>1.2975750000000001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1060.9370058828069</v>
      </c>
      <c r="DN16">
        <v>34.891685077627116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9.3265501336159975</v>
      </c>
      <c r="K17">
        <v>279.97618887665408</v>
      </c>
      <c r="L17">
        <v>12.611712411534199</v>
      </c>
      <c r="M17">
        <v>62.141541022319423</v>
      </c>
      <c r="N17">
        <v>53.200523742032274</v>
      </c>
      <c r="O17">
        <v>74.751074286224693</v>
      </c>
      <c r="P17">
        <v>29.949143627109404</v>
      </c>
      <c r="Q17">
        <v>3.5580072338194264</v>
      </c>
      <c r="R17">
        <v>15.546803890138809</v>
      </c>
      <c r="S17">
        <v>4.4628792720171608</v>
      </c>
      <c r="T17">
        <v>7.2900000000000006E-2</v>
      </c>
      <c r="U17">
        <v>62.112069571563374</v>
      </c>
      <c r="V17">
        <v>7.3019313669064756</v>
      </c>
      <c r="W17">
        <v>15.072876907779387</v>
      </c>
      <c r="X17">
        <v>52.144508618005027</v>
      </c>
      <c r="Y17">
        <v>0</v>
      </c>
      <c r="Z17">
        <v>5.7566195999999996</v>
      </c>
      <c r="AA17">
        <v>18.513577979793244</v>
      </c>
      <c r="AB17">
        <v>19.470258505283525</v>
      </c>
      <c r="AC17">
        <v>14.124610071557475</v>
      </c>
      <c r="AD17">
        <v>17.698766931898405</v>
      </c>
      <c r="AE17">
        <v>24.008369573977422</v>
      </c>
      <c r="AF17">
        <v>12.287942738614655</v>
      </c>
      <c r="AG17">
        <v>29.070567096115347</v>
      </c>
      <c r="AH17">
        <v>68.823600727199988</v>
      </c>
      <c r="AI17">
        <v>14.229550943802407</v>
      </c>
      <c r="AJ17">
        <v>0</v>
      </c>
      <c r="AK17">
        <v>27.287740101513478</v>
      </c>
      <c r="AL17">
        <v>58.515749999999997</v>
      </c>
      <c r="AM17">
        <v>7.6468373571991748</v>
      </c>
      <c r="AN17">
        <v>3.2775162406498366E-2</v>
      </c>
      <c r="AO17">
        <v>11.621231999999997</v>
      </c>
      <c r="AP17">
        <v>3.6571212520925038</v>
      </c>
      <c r="AQ17">
        <v>18.279174985101573</v>
      </c>
      <c r="AR17">
        <v>20.850699999999996</v>
      </c>
      <c r="AS17">
        <v>15.609027212160708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1.9660122</v>
      </c>
      <c r="AZ17">
        <v>2.1862071000000003</v>
      </c>
      <c r="BA17">
        <v>1.5900138000000001</v>
      </c>
      <c r="BB17">
        <v>1.2975750000000001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1042.4677052167665</v>
      </c>
      <c r="DN17">
        <v>34.285036081669617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9.3265501336159975</v>
      </c>
      <c r="K18">
        <v>279.97618887665408</v>
      </c>
      <c r="L18">
        <v>12.819837570870812</v>
      </c>
      <c r="M18">
        <v>62.141541022319423</v>
      </c>
      <c r="N18">
        <v>53.200523742032274</v>
      </c>
      <c r="O18">
        <v>74.751074286224693</v>
      </c>
      <c r="P18">
        <v>29.949143627109404</v>
      </c>
      <c r="Q18">
        <v>3.5580072338194264</v>
      </c>
      <c r="R18">
        <v>15.546803890138809</v>
      </c>
      <c r="S18">
        <v>4.4628792720171608</v>
      </c>
      <c r="T18">
        <v>7.2900000000000006E-2</v>
      </c>
      <c r="U18">
        <v>62.112069571563374</v>
      </c>
      <c r="V18">
        <v>7.3019313669064756</v>
      </c>
      <c r="W18">
        <v>15.072876907779387</v>
      </c>
      <c r="X18">
        <v>52.144508618005027</v>
      </c>
      <c r="Y18">
        <v>0</v>
      </c>
      <c r="Z18">
        <v>5.7566195999999996</v>
      </c>
      <c r="AA18">
        <v>18.513577979793244</v>
      </c>
      <c r="AB18">
        <v>19.470258505283525</v>
      </c>
      <c r="AC18">
        <v>14.124610071557475</v>
      </c>
      <c r="AD18">
        <v>17.698766931898405</v>
      </c>
      <c r="AE18">
        <v>24.008369573977422</v>
      </c>
      <c r="AF18">
        <v>12.287942738614655</v>
      </c>
      <c r="AG18">
        <v>29.070567096115347</v>
      </c>
      <c r="AH18">
        <v>68.823600727199988</v>
      </c>
      <c r="AI18">
        <v>14.229550943802407</v>
      </c>
      <c r="AJ18">
        <v>0</v>
      </c>
      <c r="AK18">
        <v>27.287740101513478</v>
      </c>
      <c r="AL18">
        <v>58.515749999999997</v>
      </c>
      <c r="AM18">
        <v>7.6468373571991748</v>
      </c>
      <c r="AN18">
        <v>3.2775162406498366E-2</v>
      </c>
      <c r="AO18">
        <v>10.975607999999998</v>
      </c>
      <c r="AP18">
        <v>3.6571212520925038</v>
      </c>
      <c r="AQ18">
        <v>5.9502525516468348</v>
      </c>
      <c r="AR18">
        <v>20.850699999999996</v>
      </c>
      <c r="AS18">
        <v>15.609027212160708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1.9660122</v>
      </c>
      <c r="AZ18">
        <v>2.1862071000000003</v>
      </c>
      <c r="BA18">
        <v>1.5900138000000001</v>
      </c>
      <c r="BB18">
        <v>1.2975750000000001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1030.1072562842987</v>
      </c>
      <c r="DN18">
        <v>33.879063740019618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9.3265501336159975</v>
      </c>
      <c r="K19">
        <v>279.97618887665408</v>
      </c>
      <c r="L19">
        <v>13.553060425962114</v>
      </c>
      <c r="M19">
        <v>62.141541022319423</v>
      </c>
      <c r="N19">
        <v>53.200523742032274</v>
      </c>
      <c r="O19">
        <v>74.751074286224693</v>
      </c>
      <c r="P19">
        <v>29.949143627109404</v>
      </c>
      <c r="Q19">
        <v>4.9871283827492787</v>
      </c>
      <c r="R19">
        <v>15.546803890138809</v>
      </c>
      <c r="S19">
        <v>6.3677525315045163</v>
      </c>
      <c r="T19">
        <v>7.2900000000000006E-2</v>
      </c>
      <c r="U19">
        <v>62.112069571563374</v>
      </c>
      <c r="V19">
        <v>7.3019313669064756</v>
      </c>
      <c r="W19">
        <v>15.072876907779387</v>
      </c>
      <c r="X19">
        <v>52.144508618005027</v>
      </c>
      <c r="Y19">
        <v>0</v>
      </c>
      <c r="Z19">
        <v>5.7566195999999996</v>
      </c>
      <c r="AA19">
        <v>18.513577979793244</v>
      </c>
      <c r="AB19">
        <v>19.470258505283525</v>
      </c>
      <c r="AC19">
        <v>14.124610071557475</v>
      </c>
      <c r="AD19">
        <v>17.698766931898405</v>
      </c>
      <c r="AE19">
        <v>24.008369573977422</v>
      </c>
      <c r="AF19">
        <v>12.287942738614655</v>
      </c>
      <c r="AG19">
        <v>29.070567096115347</v>
      </c>
      <c r="AH19">
        <v>68.823600727199988</v>
      </c>
      <c r="AI19">
        <v>14.229550943802407</v>
      </c>
      <c r="AJ19">
        <v>0</v>
      </c>
      <c r="AK19">
        <v>27.287740101513478</v>
      </c>
      <c r="AL19">
        <v>57.648849999999996</v>
      </c>
      <c r="AM19">
        <v>7.6468373571991748</v>
      </c>
      <c r="AN19">
        <v>3.2775162406498366E-2</v>
      </c>
      <c r="AO19">
        <v>10.975607999999998</v>
      </c>
      <c r="AP19">
        <v>3.6571212520925038</v>
      </c>
      <c r="AQ19">
        <v>0</v>
      </c>
      <c r="AR19">
        <v>22.790299999999995</v>
      </c>
      <c r="AS19">
        <v>15.609027212160708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1.9660122</v>
      </c>
      <c r="AZ19">
        <v>2.1862071000000003</v>
      </c>
      <c r="BA19">
        <v>1.5900138000000001</v>
      </c>
      <c r="BB19">
        <v>1.2975750000000001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1029.3230980691824</v>
      </c>
      <c r="DN19">
        <v>33.852886666997378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9.3265501336159975</v>
      </c>
      <c r="K20">
        <v>283.71454565561572</v>
      </c>
      <c r="L20">
        <v>13.553060425962114</v>
      </c>
      <c r="M20">
        <v>62.141541022319423</v>
      </c>
      <c r="N20">
        <v>53.200523742032274</v>
      </c>
      <c r="O20">
        <v>74.751074286224693</v>
      </c>
      <c r="P20">
        <v>29.949143627109404</v>
      </c>
      <c r="Q20">
        <v>3.5580072338194264</v>
      </c>
      <c r="R20">
        <v>15.546803890138809</v>
      </c>
      <c r="S20">
        <v>5.7579621132143233</v>
      </c>
      <c r="T20">
        <v>7.2900000000000006E-2</v>
      </c>
      <c r="U20">
        <v>62.112069571563374</v>
      </c>
      <c r="V20">
        <v>7.3019313669064756</v>
      </c>
      <c r="W20">
        <v>15.072876907779387</v>
      </c>
      <c r="X20">
        <v>52.144508618005027</v>
      </c>
      <c r="Y20">
        <v>0</v>
      </c>
      <c r="Z20">
        <v>5.7566195999999996</v>
      </c>
      <c r="AA20">
        <v>18.513577979793244</v>
      </c>
      <c r="AB20">
        <v>19.470258505283525</v>
      </c>
      <c r="AC20">
        <v>14.124610071557475</v>
      </c>
      <c r="AD20">
        <v>17.698766931898405</v>
      </c>
      <c r="AE20">
        <v>24.008369573977422</v>
      </c>
      <c r="AF20">
        <v>12.287942738614655</v>
      </c>
      <c r="AG20">
        <v>29.070567096115347</v>
      </c>
      <c r="AH20">
        <v>68.823600727199988</v>
      </c>
      <c r="AI20">
        <v>9.2801421809879443</v>
      </c>
      <c r="AJ20">
        <v>0</v>
      </c>
      <c r="AK20">
        <v>27.287740101513478</v>
      </c>
      <c r="AL20">
        <v>57.648849999999996</v>
      </c>
      <c r="AM20">
        <v>7.6468373571991748</v>
      </c>
      <c r="AN20">
        <v>3.2775162406498366E-2</v>
      </c>
      <c r="AO20">
        <v>10.975607999999998</v>
      </c>
      <c r="AP20">
        <v>3.6571212520925038</v>
      </c>
      <c r="AQ20">
        <v>0</v>
      </c>
      <c r="AR20">
        <v>22.790299999999995</v>
      </c>
      <c r="AS20">
        <v>15.609027212160708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1.9660122</v>
      </c>
      <c r="AZ20">
        <v>2.1862071000000003</v>
      </c>
      <c r="BA20">
        <v>1.5900138000000001</v>
      </c>
      <c r="BB20">
        <v>1.2975750000000001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1026.1763528638267</v>
      </c>
      <c r="DN20">
        <v>33.74966832128041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2.2206072857008334</v>
      </c>
      <c r="K21">
        <v>280.02495697990929</v>
      </c>
      <c r="L21">
        <v>12.977180191329293</v>
      </c>
      <c r="M21">
        <v>62.141541022319423</v>
      </c>
      <c r="N21">
        <v>53.200523742032274</v>
      </c>
      <c r="O21">
        <v>74.751074286224693</v>
      </c>
      <c r="P21">
        <v>29.949143627109404</v>
      </c>
      <c r="Q21">
        <v>3.5580072338194264</v>
      </c>
      <c r="R21">
        <v>15.546803890138809</v>
      </c>
      <c r="S21">
        <v>5.7579149608821663</v>
      </c>
      <c r="T21">
        <v>7.2900000000000006E-2</v>
      </c>
      <c r="U21">
        <v>62.112069571563374</v>
      </c>
      <c r="V21">
        <v>7.3019313669064756</v>
      </c>
      <c r="W21">
        <v>15.146753009496241</v>
      </c>
      <c r="X21">
        <v>52.144508618005027</v>
      </c>
      <c r="Y21">
        <v>0</v>
      </c>
      <c r="Z21">
        <v>5.7566195999999996</v>
      </c>
      <c r="AA21">
        <v>18.513577979793244</v>
      </c>
      <c r="AB21">
        <v>19.470258505283525</v>
      </c>
      <c r="AC21">
        <v>14.124610071557475</v>
      </c>
      <c r="AD21">
        <v>17.698766931898405</v>
      </c>
      <c r="AE21">
        <v>24.008369573977422</v>
      </c>
      <c r="AF21">
        <v>12.287942738614655</v>
      </c>
      <c r="AG21">
        <v>29.070567096115347</v>
      </c>
      <c r="AH21">
        <v>68.823600727199988</v>
      </c>
      <c r="AI21">
        <v>8.0427896438024096</v>
      </c>
      <c r="AJ21">
        <v>0</v>
      </c>
      <c r="AK21">
        <v>27.287740101513478</v>
      </c>
      <c r="AL21">
        <v>57.648849999999996</v>
      </c>
      <c r="AM21">
        <v>7.6468373571991748</v>
      </c>
      <c r="AN21">
        <v>3.2775162406498366E-2</v>
      </c>
      <c r="AO21">
        <v>8.3931120000000004</v>
      </c>
      <c r="AP21">
        <v>3.6571212520925038</v>
      </c>
      <c r="AQ21">
        <v>0</v>
      </c>
      <c r="AR21">
        <v>20.850699999999996</v>
      </c>
      <c r="AS21">
        <v>15.609027212160708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1.9660122</v>
      </c>
      <c r="AZ21">
        <v>2.1862071000000003</v>
      </c>
      <c r="BA21">
        <v>1.5900138000000001</v>
      </c>
      <c r="BB21">
        <v>1.2975750000000001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1009.6620119276059</v>
      </c>
      <c r="DN21">
        <v>33.206977911445726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4.907542078082467</v>
      </c>
      <c r="K22">
        <v>283.71454565561572</v>
      </c>
      <c r="L22">
        <v>13.509980599231026</v>
      </c>
      <c r="M22">
        <v>62.141541022319423</v>
      </c>
      <c r="N22">
        <v>53.200523742032274</v>
      </c>
      <c r="O22">
        <v>74.751074286224693</v>
      </c>
      <c r="P22">
        <v>29.949143627109404</v>
      </c>
      <c r="Q22">
        <v>4.9871283827492787</v>
      </c>
      <c r="R22">
        <v>15.546803890138809</v>
      </c>
      <c r="S22">
        <v>6.3677525315045163</v>
      </c>
      <c r="T22">
        <v>7.2900000000000006E-2</v>
      </c>
      <c r="U22">
        <v>62.112069571563374</v>
      </c>
      <c r="V22">
        <v>7.3019313669064756</v>
      </c>
      <c r="W22">
        <v>15.146753009496241</v>
      </c>
      <c r="X22">
        <v>52.144508618005027</v>
      </c>
      <c r="Y22">
        <v>0</v>
      </c>
      <c r="Z22">
        <v>8.634929399999999</v>
      </c>
      <c r="AA22">
        <v>18.513577979793244</v>
      </c>
      <c r="AB22">
        <v>19.470258505283525</v>
      </c>
      <c r="AC22">
        <v>14.124610071557475</v>
      </c>
      <c r="AD22">
        <v>17.698766931898405</v>
      </c>
      <c r="AE22">
        <v>24.008369573977422</v>
      </c>
      <c r="AF22">
        <v>12.287942738614655</v>
      </c>
      <c r="AG22">
        <v>29.070567096115347</v>
      </c>
      <c r="AH22">
        <v>68.823600727199988</v>
      </c>
      <c r="AI22">
        <v>8.0427896438024096</v>
      </c>
      <c r="AJ22">
        <v>0</v>
      </c>
      <c r="AK22">
        <v>27.287740101513478</v>
      </c>
      <c r="AL22">
        <v>57.648849999999996</v>
      </c>
      <c r="AM22">
        <v>7.6468373571991748</v>
      </c>
      <c r="AN22">
        <v>3.2775162406498366E-2</v>
      </c>
      <c r="AO22">
        <v>8.3931120000000004</v>
      </c>
      <c r="AP22">
        <v>3.6571212520925038</v>
      </c>
      <c r="AQ22">
        <v>0</v>
      </c>
      <c r="AR22">
        <v>20.850699999999996</v>
      </c>
      <c r="AS22">
        <v>15.609027212160708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1.9660122</v>
      </c>
      <c r="AZ22">
        <v>2.1862071000000003</v>
      </c>
      <c r="BA22">
        <v>1.5900138000000001</v>
      </c>
      <c r="BB22">
        <v>1.2975750000000001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1021.1125452853213</v>
      </c>
      <c r="DN22">
        <v>33.583036949272511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0.99753935631365942</v>
      </c>
      <c r="K23">
        <v>279.91701396586058</v>
      </c>
      <c r="L23">
        <v>11.701372964595846</v>
      </c>
      <c r="M23">
        <v>62.141541022319423</v>
      </c>
      <c r="N23">
        <v>53.200523742032274</v>
      </c>
      <c r="O23">
        <v>74.751074286224693</v>
      </c>
      <c r="P23">
        <v>29.949143627109404</v>
      </c>
      <c r="Q23">
        <v>3.5313883939300066</v>
      </c>
      <c r="R23">
        <v>15.546803890138809</v>
      </c>
      <c r="S23">
        <v>5.7439716603966158</v>
      </c>
      <c r="T23">
        <v>7.2900000000000006E-2</v>
      </c>
      <c r="U23">
        <v>62.112069571563374</v>
      </c>
      <c r="V23">
        <v>7.3019313669064756</v>
      </c>
      <c r="W23">
        <v>15.146753009496241</v>
      </c>
      <c r="X23">
        <v>52.144508618005027</v>
      </c>
      <c r="Y23">
        <v>0</v>
      </c>
      <c r="Z23">
        <v>8.634929399999999</v>
      </c>
      <c r="AA23">
        <v>18.513577979793244</v>
      </c>
      <c r="AB23">
        <v>19.470258505283525</v>
      </c>
      <c r="AC23">
        <v>14.124610071557475</v>
      </c>
      <c r="AD23">
        <v>17.698766931898405</v>
      </c>
      <c r="AE23">
        <v>24.008369573977422</v>
      </c>
      <c r="AF23">
        <v>5.9271258247520437</v>
      </c>
      <c r="AG23">
        <v>29.070567096115347</v>
      </c>
      <c r="AH23">
        <v>68.823600727199988</v>
      </c>
      <c r="AI23">
        <v>9.8988179876048203</v>
      </c>
      <c r="AJ23">
        <v>0</v>
      </c>
      <c r="AK23">
        <v>27.287740101513478</v>
      </c>
      <c r="AL23">
        <v>57.648849999999996</v>
      </c>
      <c r="AM23">
        <v>7.6468373571991748</v>
      </c>
      <c r="AN23">
        <v>3.2775162406498366E-2</v>
      </c>
      <c r="AO23">
        <v>8.3931120000000004</v>
      </c>
      <c r="AP23">
        <v>3.6571212520925038</v>
      </c>
      <c r="AQ23">
        <v>0</v>
      </c>
      <c r="AR23">
        <v>20.850699999999996</v>
      </c>
      <c r="AS23">
        <v>15.609027212160708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1.9660122</v>
      </c>
      <c r="AZ23">
        <v>2.1862071000000003</v>
      </c>
      <c r="BA23">
        <v>1.5900138000000001</v>
      </c>
      <c r="BB23">
        <v>1.2975750000000001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1005.5241056010605</v>
      </c>
      <c r="DN23">
        <v>33.071025157386693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279.91701396586058</v>
      </c>
      <c r="L24">
        <v>9.5078669852899029</v>
      </c>
      <c r="M24">
        <v>62.141541022319423</v>
      </c>
      <c r="N24">
        <v>53.200523742032274</v>
      </c>
      <c r="O24">
        <v>74.751074286224693</v>
      </c>
      <c r="P24">
        <v>29.949143627109404</v>
      </c>
      <c r="Q24">
        <v>3.5313883939300066</v>
      </c>
      <c r="R24">
        <v>15.546803890138809</v>
      </c>
      <c r="S24">
        <v>5.7439716603966158</v>
      </c>
      <c r="T24">
        <v>7.2900000000000006E-2</v>
      </c>
      <c r="U24">
        <v>62.112069571563374</v>
      </c>
      <c r="V24">
        <v>7.3019313669064756</v>
      </c>
      <c r="W24">
        <v>15.146753009496241</v>
      </c>
      <c r="X24">
        <v>52.144508618005027</v>
      </c>
      <c r="Y24">
        <v>0</v>
      </c>
      <c r="Z24">
        <v>8.634929399999999</v>
      </c>
      <c r="AA24">
        <v>18.513577979793244</v>
      </c>
      <c r="AB24">
        <v>19.470258505283525</v>
      </c>
      <c r="AC24">
        <v>14.124610071557475</v>
      </c>
      <c r="AD24">
        <v>17.698766931898405</v>
      </c>
      <c r="AE24">
        <v>24.008369573977422</v>
      </c>
      <c r="AF24">
        <v>5.9271258247520437</v>
      </c>
      <c r="AG24">
        <v>29.070567096115347</v>
      </c>
      <c r="AH24">
        <v>68.823600727199988</v>
      </c>
      <c r="AI24">
        <v>31.785104724048427</v>
      </c>
      <c r="AJ24">
        <v>0</v>
      </c>
      <c r="AK24">
        <v>27.287740101513478</v>
      </c>
      <c r="AL24">
        <v>57.648849999999996</v>
      </c>
      <c r="AM24">
        <v>7.6468373571991748</v>
      </c>
      <c r="AN24">
        <v>3.2775162406498366E-2</v>
      </c>
      <c r="AO24">
        <v>8.3931120000000004</v>
      </c>
      <c r="AP24">
        <v>3.6571212520925038</v>
      </c>
      <c r="AQ24">
        <v>0</v>
      </c>
      <c r="AR24">
        <v>20.850699999999996</v>
      </c>
      <c r="AS24">
        <v>15.609027212160708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1.9660122</v>
      </c>
      <c r="AZ24">
        <v>2.1862071000000003</v>
      </c>
      <c r="BA24">
        <v>1.5900138000000001</v>
      </c>
      <c r="BB24">
        <v>1.2975750000000001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1023.6248775137229</v>
      </c>
      <c r="DN24">
        <v>33.665494645548137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280.5237792074501</v>
      </c>
      <c r="L25">
        <v>9.655769048520872</v>
      </c>
      <c r="M25">
        <v>62.141541022319423</v>
      </c>
      <c r="N25">
        <v>53.200523742032274</v>
      </c>
      <c r="O25">
        <v>74.751074286224693</v>
      </c>
      <c r="P25">
        <v>29.949143627109404</v>
      </c>
      <c r="Q25">
        <v>3.5313883939300066</v>
      </c>
      <c r="R25">
        <v>15.546803890138809</v>
      </c>
      <c r="S25">
        <v>5.7439716603966158</v>
      </c>
      <c r="T25">
        <v>8.2305900000000001E-2</v>
      </c>
      <c r="U25">
        <v>62.112069571563374</v>
      </c>
      <c r="V25">
        <v>7.3019313669064756</v>
      </c>
      <c r="W25">
        <v>15.146753009496241</v>
      </c>
      <c r="X25">
        <v>52.144508618005027</v>
      </c>
      <c r="Y25">
        <v>0</v>
      </c>
      <c r="Z25">
        <v>8.634929399999999</v>
      </c>
      <c r="AA25">
        <v>18.513577979793244</v>
      </c>
      <c r="AB25">
        <v>19.470258505283525</v>
      </c>
      <c r="AC25">
        <v>14.124610071557475</v>
      </c>
      <c r="AD25">
        <v>17.698766931898405</v>
      </c>
      <c r="AE25">
        <v>24.008369573977422</v>
      </c>
      <c r="AF25">
        <v>5.9271258247520437</v>
      </c>
      <c r="AG25">
        <v>29.070567096115347</v>
      </c>
      <c r="AH25">
        <v>68.823600727199988</v>
      </c>
      <c r="AI25">
        <v>31.785104724048427</v>
      </c>
      <c r="AJ25">
        <v>0</v>
      </c>
      <c r="AK25">
        <v>27.287740101513478</v>
      </c>
      <c r="AL25">
        <v>57.648849999999996</v>
      </c>
      <c r="AM25">
        <v>7.6468373571991748</v>
      </c>
      <c r="AN25">
        <v>3.2775162406498366E-2</v>
      </c>
      <c r="AO25">
        <v>8.3931120000000004</v>
      </c>
      <c r="AP25">
        <v>3.6571212520925038</v>
      </c>
      <c r="AQ25">
        <v>0</v>
      </c>
      <c r="AR25">
        <v>20.850699999999996</v>
      </c>
      <c r="AS25">
        <v>15.609027212160708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1.9660122</v>
      </c>
      <c r="AZ25">
        <v>2.1862071000000003</v>
      </c>
      <c r="BA25">
        <v>1.5900138000000001</v>
      </c>
      <c r="BB25">
        <v>1.2975750000000001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1024.3646537867917</v>
      </c>
      <c r="DN25">
        <v>33.689791577299957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9.3265501336159975</v>
      </c>
      <c r="K26">
        <v>280.5237792074501</v>
      </c>
      <c r="L26">
        <v>12.145079154288762</v>
      </c>
      <c r="M26">
        <v>62.141541022319423</v>
      </c>
      <c r="N26">
        <v>53.200523742032274</v>
      </c>
      <c r="O26">
        <v>74.751074286224693</v>
      </c>
      <c r="P26">
        <v>29.949143627109404</v>
      </c>
      <c r="Q26">
        <v>5.1421445277873143</v>
      </c>
      <c r="R26">
        <v>15.546803890138809</v>
      </c>
      <c r="S26">
        <v>6.3967298637817445</v>
      </c>
      <c r="T26">
        <v>0.20529900000000001</v>
      </c>
      <c r="U26">
        <v>62.112069571563374</v>
      </c>
      <c r="V26">
        <v>7.3019313669064756</v>
      </c>
      <c r="W26">
        <v>15.146753009496241</v>
      </c>
      <c r="X26">
        <v>52.144508618005027</v>
      </c>
      <c r="Y26">
        <v>0</v>
      </c>
      <c r="Z26">
        <v>8.634929399999999</v>
      </c>
      <c r="AA26">
        <v>18.513577979793244</v>
      </c>
      <c r="AB26">
        <v>19.470258505283525</v>
      </c>
      <c r="AC26">
        <v>14.124610071557475</v>
      </c>
      <c r="AD26">
        <v>17.698766931898405</v>
      </c>
      <c r="AE26">
        <v>24.008369573977422</v>
      </c>
      <c r="AF26">
        <v>5.9271258247520437</v>
      </c>
      <c r="AG26">
        <v>29.070567096115347</v>
      </c>
      <c r="AH26">
        <v>68.823600727199988</v>
      </c>
      <c r="AI26">
        <v>31.785104724048427</v>
      </c>
      <c r="AJ26">
        <v>0</v>
      </c>
      <c r="AK26">
        <v>27.287740101513478</v>
      </c>
      <c r="AL26">
        <v>57.648849999999996</v>
      </c>
      <c r="AM26">
        <v>7.6468373571991748</v>
      </c>
      <c r="AN26">
        <v>3.2775162406498366E-2</v>
      </c>
      <c r="AO26">
        <v>8.3931120000000004</v>
      </c>
      <c r="AP26">
        <v>3.6571212520925038</v>
      </c>
      <c r="AQ26">
        <v>0</v>
      </c>
      <c r="AR26">
        <v>20.850699999999996</v>
      </c>
      <c r="AS26">
        <v>15.609027212160708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1.9660122</v>
      </c>
      <c r="AZ26">
        <v>2.1862071000000003</v>
      </c>
      <c r="BA26">
        <v>1.5900138000000001</v>
      </c>
      <c r="BB26">
        <v>1.2975750000000001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1038.1151626596252</v>
      </c>
      <c r="DN26">
        <v>34.141650381092845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0.4996368141555026</v>
      </c>
      <c r="K27">
        <v>274.34641199314746</v>
      </c>
      <c r="L27">
        <v>12.145079154288762</v>
      </c>
      <c r="M27">
        <v>62.141541022319423</v>
      </c>
      <c r="N27">
        <v>53.200523742032274</v>
      </c>
      <c r="O27">
        <v>74.751074286224693</v>
      </c>
      <c r="P27">
        <v>29.949143627109404</v>
      </c>
      <c r="Q27">
        <v>4.9863537745084985</v>
      </c>
      <c r="R27">
        <v>12.973043697115878</v>
      </c>
      <c r="S27">
        <v>5.6201936746506371</v>
      </c>
      <c r="T27">
        <v>7.2900000000000006E-2</v>
      </c>
      <c r="U27">
        <v>62.112069571563374</v>
      </c>
      <c r="V27">
        <v>7.3019313669064756</v>
      </c>
      <c r="W27">
        <v>15.146753009496241</v>
      </c>
      <c r="X27">
        <v>52.144508618005027</v>
      </c>
      <c r="Y27">
        <v>0</v>
      </c>
      <c r="Z27">
        <v>8.634929399999999</v>
      </c>
      <c r="AA27">
        <v>18.513577979793244</v>
      </c>
      <c r="AB27">
        <v>19.470258505283525</v>
      </c>
      <c r="AC27">
        <v>14.124610071557475</v>
      </c>
      <c r="AD27">
        <v>17.698766931898405</v>
      </c>
      <c r="AE27">
        <v>24.008369573977422</v>
      </c>
      <c r="AF27">
        <v>5.9271258247520437</v>
      </c>
      <c r="AG27">
        <v>29.070567096115347</v>
      </c>
      <c r="AH27">
        <v>68.823600727199988</v>
      </c>
      <c r="AI27">
        <v>31.785104724048427</v>
      </c>
      <c r="AJ27">
        <v>0</v>
      </c>
      <c r="AK27">
        <v>27.287740101513478</v>
      </c>
      <c r="AL27">
        <v>57.648849999999996</v>
      </c>
      <c r="AM27">
        <v>7.6468373571991748</v>
      </c>
      <c r="AN27">
        <v>3.2775162406498366E-2</v>
      </c>
      <c r="AO27">
        <v>8.3931120000000004</v>
      </c>
      <c r="AP27">
        <v>3.6571212520925038</v>
      </c>
      <c r="AQ27">
        <v>0</v>
      </c>
      <c r="AR27">
        <v>20.850699999999996</v>
      </c>
      <c r="AS27">
        <v>15.609027212160708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1.9660122</v>
      </c>
      <c r="AZ27">
        <v>2.1862071000000003</v>
      </c>
      <c r="BA27">
        <v>1.5900138000000001</v>
      </c>
      <c r="BB27">
        <v>1.2975750000000001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1020.0654130993285</v>
      </c>
      <c r="DN27">
        <v>33.548633272193399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274.34641199314746</v>
      </c>
      <c r="L28">
        <v>10.004331924686399</v>
      </c>
      <c r="M28">
        <v>62.141541022319423</v>
      </c>
      <c r="N28">
        <v>53.200523742032274</v>
      </c>
      <c r="O28">
        <v>74.751074286224693</v>
      </c>
      <c r="P28">
        <v>29.949143627109404</v>
      </c>
      <c r="Q28">
        <v>4.9863537745084985</v>
      </c>
      <c r="R28">
        <v>12.973043697115878</v>
      </c>
      <c r="S28">
        <v>5.6111933620417958</v>
      </c>
      <c r="T28">
        <v>7.2900000000000006E-2</v>
      </c>
      <c r="U28">
        <v>62.112069571563374</v>
      </c>
      <c r="V28">
        <v>7.3019313669064756</v>
      </c>
      <c r="W28">
        <v>15.146753009496241</v>
      </c>
      <c r="X28">
        <v>52.144508618005027</v>
      </c>
      <c r="Y28">
        <v>0</v>
      </c>
      <c r="Z28">
        <v>8.634929399999999</v>
      </c>
      <c r="AA28">
        <v>18.513577979793244</v>
      </c>
      <c r="AB28">
        <v>19.470258505283525</v>
      </c>
      <c r="AC28">
        <v>14.124610071557475</v>
      </c>
      <c r="AD28">
        <v>17.698766931898405</v>
      </c>
      <c r="AE28">
        <v>24.008369573977422</v>
      </c>
      <c r="AF28">
        <v>5.9271258247520437</v>
      </c>
      <c r="AG28">
        <v>29.070567096115347</v>
      </c>
      <c r="AH28">
        <v>68.823600727199988</v>
      </c>
      <c r="AI28">
        <v>31.785104724048427</v>
      </c>
      <c r="AJ28">
        <v>0</v>
      </c>
      <c r="AK28">
        <v>27.287740101513478</v>
      </c>
      <c r="AL28">
        <v>57.648849999999996</v>
      </c>
      <c r="AM28">
        <v>7.6468373571991748</v>
      </c>
      <c r="AN28">
        <v>3.2775162406498366E-2</v>
      </c>
      <c r="AO28">
        <v>8.3931120000000004</v>
      </c>
      <c r="AP28">
        <v>3.6571212520925038</v>
      </c>
      <c r="AQ28">
        <v>0</v>
      </c>
      <c r="AR28">
        <v>20.850699999999996</v>
      </c>
      <c r="AS28">
        <v>15.609027212160708</v>
      </c>
      <c r="AT28">
        <v>0</v>
      </c>
      <c r="AU28">
        <v>0</v>
      </c>
      <c r="AV28">
        <v>0</v>
      </c>
      <c r="AW28">
        <v>0</v>
      </c>
      <c r="AX28">
        <v>1.9212693275248952E-2</v>
      </c>
      <c r="AY28">
        <v>1.9660122</v>
      </c>
      <c r="AZ28">
        <v>2.1862071000000003</v>
      </c>
      <c r="BA28">
        <v>1.5900138000000001</v>
      </c>
      <c r="BB28">
        <v>1.2975750000000001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1017.5188973704371</v>
      </c>
      <c r="DN28">
        <v>33.464977337993361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280.47849869825893</v>
      </c>
      <c r="L29">
        <v>7.5258446393917531</v>
      </c>
      <c r="M29">
        <v>62.141541022319423</v>
      </c>
      <c r="N29">
        <v>53.200523742032274</v>
      </c>
      <c r="O29">
        <v>74.751074286224693</v>
      </c>
      <c r="P29">
        <v>29.949143627109404</v>
      </c>
      <c r="Q29">
        <v>5.0459750957401539</v>
      </c>
      <c r="R29">
        <v>12.973043697115878</v>
      </c>
      <c r="S29">
        <v>6.2651357117307214</v>
      </c>
      <c r="T29">
        <v>0.32812469999999999</v>
      </c>
      <c r="U29">
        <v>62.112069571563374</v>
      </c>
      <c r="V29">
        <v>7.3019313669064756</v>
      </c>
      <c r="W29">
        <v>15.146753009496241</v>
      </c>
      <c r="X29">
        <v>52.144508618005027</v>
      </c>
      <c r="Y29">
        <v>0</v>
      </c>
      <c r="Z29">
        <v>8.634929399999999</v>
      </c>
      <c r="AA29">
        <v>18.513577979793244</v>
      </c>
      <c r="AB29">
        <v>19.470258505283525</v>
      </c>
      <c r="AC29">
        <v>14.124610071557475</v>
      </c>
      <c r="AD29">
        <v>17.698766931898405</v>
      </c>
      <c r="AE29">
        <v>24.008369573977422</v>
      </c>
      <c r="AF29">
        <v>5.9271258247520437</v>
      </c>
      <c r="AG29">
        <v>29.070567096115347</v>
      </c>
      <c r="AH29">
        <v>68.823600727199988</v>
      </c>
      <c r="AI29">
        <v>31.785104724048427</v>
      </c>
      <c r="AJ29">
        <v>0</v>
      </c>
      <c r="AK29">
        <v>27.287740101513478</v>
      </c>
      <c r="AL29">
        <v>57.648849999999996</v>
      </c>
      <c r="AM29">
        <v>7.6468373571991748</v>
      </c>
      <c r="AN29">
        <v>3.2775162406498366E-2</v>
      </c>
      <c r="AO29">
        <v>8.3931120000000004</v>
      </c>
      <c r="AP29">
        <v>3.6571212520925038</v>
      </c>
      <c r="AQ29">
        <v>0</v>
      </c>
      <c r="AR29">
        <v>20.850699999999996</v>
      </c>
      <c r="AS29">
        <v>15.609027212160708</v>
      </c>
      <c r="AT29">
        <v>0</v>
      </c>
      <c r="AU29">
        <v>0</v>
      </c>
      <c r="AV29">
        <v>0</v>
      </c>
      <c r="AW29">
        <v>0</v>
      </c>
      <c r="AX29">
        <v>1.9212693275248952E-2</v>
      </c>
      <c r="AY29">
        <v>1.9660122</v>
      </c>
      <c r="AZ29">
        <v>2.1862071000000003</v>
      </c>
      <c r="BA29">
        <v>1.5900138000000001</v>
      </c>
      <c r="BB29">
        <v>1.2975750000000001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1021.9944335743148</v>
      </c>
      <c r="DN29">
        <v>33.611828924853114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280.82959262085484</v>
      </c>
      <c r="L30">
        <v>7.40557635256667</v>
      </c>
      <c r="M30">
        <v>62.141541022319423</v>
      </c>
      <c r="N30">
        <v>53.200523742032274</v>
      </c>
      <c r="O30">
        <v>74.751074286224693</v>
      </c>
      <c r="P30">
        <v>29.949143627109404</v>
      </c>
      <c r="Q30">
        <v>5.0459750957401539</v>
      </c>
      <c r="R30">
        <v>8.5859030881318716</v>
      </c>
      <c r="S30">
        <v>6.2651357117307214</v>
      </c>
      <c r="T30">
        <v>0.32812469999999999</v>
      </c>
      <c r="U30">
        <v>62.112069571563374</v>
      </c>
      <c r="V30">
        <v>7.3019313669064756</v>
      </c>
      <c r="W30">
        <v>10.382710723573503</v>
      </c>
      <c r="X30">
        <v>52.144508618005027</v>
      </c>
      <c r="Y30">
        <v>0</v>
      </c>
      <c r="Z30">
        <v>8.634929399999999</v>
      </c>
      <c r="AA30">
        <v>18.513577979793244</v>
      </c>
      <c r="AB30">
        <v>19.470258505283525</v>
      </c>
      <c r="AC30">
        <v>14.124610071557475</v>
      </c>
      <c r="AD30">
        <v>17.698766931898405</v>
      </c>
      <c r="AE30">
        <v>24.008369573977422</v>
      </c>
      <c r="AF30">
        <v>5.9271258247520437</v>
      </c>
      <c r="AG30">
        <v>29.070567096115347</v>
      </c>
      <c r="AH30">
        <v>68.823600727199988</v>
      </c>
      <c r="AI30">
        <v>7.9462759500241589</v>
      </c>
      <c r="AJ30">
        <v>0</v>
      </c>
      <c r="AK30">
        <v>27.287740101513478</v>
      </c>
      <c r="AL30">
        <v>57.648849999999996</v>
      </c>
      <c r="AM30">
        <v>7.6468373571991748</v>
      </c>
      <c r="AN30">
        <v>3.2775162406498366E-2</v>
      </c>
      <c r="AO30">
        <v>8.3931120000000004</v>
      </c>
      <c r="AP30">
        <v>3.6571212520925038</v>
      </c>
      <c r="AQ30">
        <v>0</v>
      </c>
      <c r="AR30">
        <v>22.790299999999995</v>
      </c>
      <c r="AS30">
        <v>15.609027212160708</v>
      </c>
      <c r="AT30">
        <v>0</v>
      </c>
      <c r="AU30">
        <v>0</v>
      </c>
      <c r="AV30">
        <v>0</v>
      </c>
      <c r="AW30">
        <v>0</v>
      </c>
      <c r="AX30">
        <v>1.9212693275248952E-2</v>
      </c>
      <c r="AY30">
        <v>1.9660122</v>
      </c>
      <c r="AZ30">
        <v>2.1862071000000003</v>
      </c>
      <c r="BA30">
        <v>1.5900138000000001</v>
      </c>
      <c r="BB30">
        <v>1.2975750000000001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992.15485625216934</v>
      </c>
      <c r="DN30">
        <v>32.631820213838438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280.87251174600618</v>
      </c>
      <c r="L31">
        <v>7.4143639795443086</v>
      </c>
      <c r="M31">
        <v>62.141541022319423</v>
      </c>
      <c r="N31">
        <v>53.200523742032274</v>
      </c>
      <c r="O31">
        <v>74.751074286224693</v>
      </c>
      <c r="P31">
        <v>29.949143627109404</v>
      </c>
      <c r="Q31">
        <v>4.8322803800498768</v>
      </c>
      <c r="R31">
        <v>7.6345881998367542</v>
      </c>
      <c r="S31">
        <v>6.267438169006625</v>
      </c>
      <c r="T31">
        <v>0.33364170000000004</v>
      </c>
      <c r="U31">
        <v>62.112069571563374</v>
      </c>
      <c r="V31">
        <v>7.3019313669064756</v>
      </c>
      <c r="W31">
        <v>10.382710723573503</v>
      </c>
      <c r="X31">
        <v>52.144508618005027</v>
      </c>
      <c r="Y31">
        <v>0</v>
      </c>
      <c r="Z31">
        <v>8.634929399999999</v>
      </c>
      <c r="AA31">
        <v>18.513577979793244</v>
      </c>
      <c r="AB31">
        <v>19.470258505283525</v>
      </c>
      <c r="AC31">
        <v>14.124610071557475</v>
      </c>
      <c r="AD31">
        <v>17.698766931898405</v>
      </c>
      <c r="AE31">
        <v>24.008369573977422</v>
      </c>
      <c r="AF31">
        <v>5.9271258247520437</v>
      </c>
      <c r="AG31">
        <v>29.070567096115347</v>
      </c>
      <c r="AH31">
        <v>68.823600727199988</v>
      </c>
      <c r="AI31">
        <v>7.4241138371855353</v>
      </c>
      <c r="AJ31">
        <v>0</v>
      </c>
      <c r="AK31">
        <v>27.287740101513478</v>
      </c>
      <c r="AL31">
        <v>57.648849999999996</v>
      </c>
      <c r="AM31">
        <v>7.6468373571991748</v>
      </c>
      <c r="AN31">
        <v>3.2775162406498366E-2</v>
      </c>
      <c r="AO31">
        <v>8.3931120000000004</v>
      </c>
      <c r="AP31">
        <v>3.6571212520925038</v>
      </c>
      <c r="AQ31">
        <v>0</v>
      </c>
      <c r="AR31">
        <v>22.790299999999995</v>
      </c>
      <c r="AS31">
        <v>15.609027212160708</v>
      </c>
      <c r="AT31">
        <v>0</v>
      </c>
      <c r="AU31">
        <v>0</v>
      </c>
      <c r="AV31">
        <v>0</v>
      </c>
      <c r="AW31">
        <v>0</v>
      </c>
      <c r="AX31">
        <v>1.9212693275248952E-2</v>
      </c>
      <c r="AY31">
        <v>1.9660122</v>
      </c>
      <c r="AZ31">
        <v>2.1862071000000003</v>
      </c>
      <c r="BA31">
        <v>1.5900138000000001</v>
      </c>
      <c r="BB31">
        <v>1.2975750000000001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990.57897100411196</v>
      </c>
      <c r="DN31">
        <v>32.580059954476759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280.87251174600618</v>
      </c>
      <c r="L32">
        <v>7.4153050798897953</v>
      </c>
      <c r="M32">
        <v>62.141541022319423</v>
      </c>
      <c r="N32">
        <v>53.200523742032274</v>
      </c>
      <c r="O32">
        <v>74.751074286224693</v>
      </c>
      <c r="P32">
        <v>29.949143627109404</v>
      </c>
      <c r="Q32">
        <v>4.8322803800498768</v>
      </c>
      <c r="R32">
        <v>7.6345881998367542</v>
      </c>
      <c r="S32">
        <v>6.267438169006625</v>
      </c>
      <c r="T32">
        <v>0.33364170000000004</v>
      </c>
      <c r="U32">
        <v>62.112069571563374</v>
      </c>
      <c r="V32">
        <v>7.3019313669064756</v>
      </c>
      <c r="W32">
        <v>10.382710723573503</v>
      </c>
      <c r="X32">
        <v>52.144508618005027</v>
      </c>
      <c r="Y32">
        <v>0</v>
      </c>
      <c r="Z32">
        <v>8.634929399999999</v>
      </c>
      <c r="AA32">
        <v>18.513577979793244</v>
      </c>
      <c r="AB32">
        <v>19.470258505283525</v>
      </c>
      <c r="AC32">
        <v>14.124610071557475</v>
      </c>
      <c r="AD32">
        <v>17.698766931898405</v>
      </c>
      <c r="AE32">
        <v>24.008369573977422</v>
      </c>
      <c r="AF32">
        <v>5.9271258247520437</v>
      </c>
      <c r="AG32">
        <v>29.070567096115347</v>
      </c>
      <c r="AH32">
        <v>68.823600727199988</v>
      </c>
      <c r="AI32">
        <v>7.4241138371855353</v>
      </c>
      <c r="AJ32">
        <v>0</v>
      </c>
      <c r="AK32">
        <v>27.287740101513478</v>
      </c>
      <c r="AL32">
        <v>57.648849999999996</v>
      </c>
      <c r="AM32">
        <v>6.6432538117169386</v>
      </c>
      <c r="AN32">
        <v>3.2775162406498366E-2</v>
      </c>
      <c r="AO32">
        <v>8.3931120000000004</v>
      </c>
      <c r="AP32">
        <v>3.6571212520925038</v>
      </c>
      <c r="AQ32">
        <v>0</v>
      </c>
      <c r="AR32">
        <v>20.850699999999996</v>
      </c>
      <c r="AS32">
        <v>15.609027212160708</v>
      </c>
      <c r="AT32">
        <v>0</v>
      </c>
      <c r="AU32">
        <v>0</v>
      </c>
      <c r="AV32">
        <v>0</v>
      </c>
      <c r="AW32">
        <v>0</v>
      </c>
      <c r="AX32">
        <v>1.9212693275248952E-2</v>
      </c>
      <c r="AY32">
        <v>1.9660122</v>
      </c>
      <c r="AZ32">
        <v>2.1862071000000003</v>
      </c>
      <c r="BA32">
        <v>1.5900138000000001</v>
      </c>
      <c r="BB32">
        <v>1.2975750000000001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987.73029134539081</v>
      </c>
      <c r="DN32">
        <v>32.486497168061106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280.87251174600618</v>
      </c>
      <c r="L33">
        <v>7.4153050798897953</v>
      </c>
      <c r="M33">
        <v>62.141541022319423</v>
      </c>
      <c r="N33">
        <v>53.200523742032274</v>
      </c>
      <c r="O33">
        <v>74.751074286224693</v>
      </c>
      <c r="P33">
        <v>29.949143627109404</v>
      </c>
      <c r="Q33">
        <v>4.8322803800498768</v>
      </c>
      <c r="R33">
        <v>9.2285903217947709</v>
      </c>
      <c r="S33">
        <v>6.267438169006625</v>
      </c>
      <c r="T33">
        <v>0.33364170000000004</v>
      </c>
      <c r="U33">
        <v>62.112069571563374</v>
      </c>
      <c r="V33">
        <v>6.7925811151079145</v>
      </c>
      <c r="W33">
        <v>8.7475589611207223</v>
      </c>
      <c r="X33">
        <v>64.787941323206951</v>
      </c>
      <c r="Y33">
        <v>0</v>
      </c>
      <c r="Z33">
        <v>8.634929399999999</v>
      </c>
      <c r="AA33">
        <v>18.513577979793244</v>
      </c>
      <c r="AB33">
        <v>19.470258505283525</v>
      </c>
      <c r="AC33">
        <v>14.124610071557475</v>
      </c>
      <c r="AD33">
        <v>17.698766931898405</v>
      </c>
      <c r="AE33">
        <v>24.008369573977422</v>
      </c>
      <c r="AF33">
        <v>5.9271258247520437</v>
      </c>
      <c r="AG33">
        <v>29.070567096115347</v>
      </c>
      <c r="AH33">
        <v>68.823600727199988</v>
      </c>
      <c r="AI33">
        <v>7.4241138371855353</v>
      </c>
      <c r="AJ33">
        <v>0</v>
      </c>
      <c r="AK33">
        <v>27.287740101513478</v>
      </c>
      <c r="AL33">
        <v>57.648849999999996</v>
      </c>
      <c r="AM33">
        <v>5.1082109754138756</v>
      </c>
      <c r="AN33">
        <v>3.2775162406498366E-2</v>
      </c>
      <c r="AO33">
        <v>8.3931120000000004</v>
      </c>
      <c r="AP33">
        <v>3.6571212520925038</v>
      </c>
      <c r="AQ33">
        <v>0</v>
      </c>
      <c r="AR33">
        <v>20.850699999999996</v>
      </c>
      <c r="AS33">
        <v>15.609027212160708</v>
      </c>
      <c r="AT33">
        <v>0</v>
      </c>
      <c r="AU33">
        <v>0</v>
      </c>
      <c r="AV33">
        <v>0</v>
      </c>
      <c r="AW33">
        <v>0</v>
      </c>
      <c r="AX33">
        <v>1.9212693275248952E-2</v>
      </c>
      <c r="AY33">
        <v>1.9660122</v>
      </c>
      <c r="AZ33">
        <v>2.1862071000000003</v>
      </c>
      <c r="BA33">
        <v>1.5900138000000001</v>
      </c>
      <c r="BB33">
        <v>1.2975750000000001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997.95203271534115</v>
      </c>
      <c r="DN33">
        <v>32.822645774716221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280.87251174600618</v>
      </c>
      <c r="L34">
        <v>7.4153050798897953</v>
      </c>
      <c r="M34">
        <v>62.141541022319423</v>
      </c>
      <c r="N34">
        <v>53.200523742032274</v>
      </c>
      <c r="O34">
        <v>74.751074286224693</v>
      </c>
      <c r="P34">
        <v>29.949143627109404</v>
      </c>
      <c r="Q34">
        <v>4.8322803800498768</v>
      </c>
      <c r="R34">
        <v>9.2285903217947709</v>
      </c>
      <c r="S34">
        <v>6.267438169006625</v>
      </c>
      <c r="T34">
        <v>0.33364170000000004</v>
      </c>
      <c r="U34">
        <v>62.112069571563374</v>
      </c>
      <c r="V34">
        <v>6.7925811151079145</v>
      </c>
      <c r="W34">
        <v>7.7697279391864065</v>
      </c>
      <c r="X34">
        <v>64.787941323206951</v>
      </c>
      <c r="Y34">
        <v>0</v>
      </c>
      <c r="Z34">
        <v>8.634929399999999</v>
      </c>
      <c r="AA34">
        <v>18.513577979793244</v>
      </c>
      <c r="AB34">
        <v>19.470258505283525</v>
      </c>
      <c r="AC34">
        <v>14.124610071557475</v>
      </c>
      <c r="AD34">
        <v>17.657821040415655</v>
      </c>
      <c r="AE34">
        <v>24.008369573977422</v>
      </c>
      <c r="AF34">
        <v>5.9271258247520437</v>
      </c>
      <c r="AG34">
        <v>29.070567096115347</v>
      </c>
      <c r="AH34">
        <v>68.823600727199988</v>
      </c>
      <c r="AI34">
        <v>7.4241138371855353</v>
      </c>
      <c r="AJ34">
        <v>0</v>
      </c>
      <c r="AK34">
        <v>27.287740101513478</v>
      </c>
      <c r="AL34">
        <v>57.648849999999996</v>
      </c>
      <c r="AM34">
        <v>5.1082109754138756</v>
      </c>
      <c r="AN34">
        <v>3.2775162406498366E-2</v>
      </c>
      <c r="AO34">
        <v>8.3931120000000004</v>
      </c>
      <c r="AP34">
        <v>3.6571212520925038</v>
      </c>
      <c r="AQ34">
        <v>0</v>
      </c>
      <c r="AR34">
        <v>20.850699999999996</v>
      </c>
      <c r="AS34">
        <v>15.609027212160708</v>
      </c>
      <c r="AT34">
        <v>0</v>
      </c>
      <c r="AU34">
        <v>0</v>
      </c>
      <c r="AV34">
        <v>0</v>
      </c>
      <c r="AW34">
        <v>0</v>
      </c>
      <c r="AX34">
        <v>1.9212693275248952E-2</v>
      </c>
      <c r="AY34">
        <v>1.9660122</v>
      </c>
      <c r="AZ34">
        <v>2.1862071000000003</v>
      </c>
      <c r="BA34">
        <v>1.5900138000000001</v>
      </c>
      <c r="BB34">
        <v>1.2975750000000001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996.96564179457403</v>
      </c>
      <c r="DN34">
        <v>32.790259782066279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280.87251174600618</v>
      </c>
      <c r="L35">
        <v>7.4153050798897953</v>
      </c>
      <c r="M35">
        <v>62.141541022319423</v>
      </c>
      <c r="N35">
        <v>53.200523742032274</v>
      </c>
      <c r="O35">
        <v>74.751074286224693</v>
      </c>
      <c r="P35">
        <v>29.949143627109404</v>
      </c>
      <c r="Q35">
        <v>4.8322803800498768</v>
      </c>
      <c r="R35">
        <v>8.8667524644064581</v>
      </c>
      <c r="S35">
        <v>6.2722539345531727</v>
      </c>
      <c r="T35">
        <v>0.33364170000000004</v>
      </c>
      <c r="U35">
        <v>62.112069571563374</v>
      </c>
      <c r="V35">
        <v>3.9989067625899288</v>
      </c>
      <c r="W35">
        <v>7.7697279391864065</v>
      </c>
      <c r="X35">
        <v>41.63024512377261</v>
      </c>
      <c r="Y35">
        <v>0</v>
      </c>
      <c r="Z35">
        <v>5.7566195999999996</v>
      </c>
      <c r="AA35">
        <v>18.513577979793244</v>
      </c>
      <c r="AB35">
        <v>19.470258505283525</v>
      </c>
      <c r="AC35">
        <v>14.124610071557475</v>
      </c>
      <c r="AD35">
        <v>17.657821040415655</v>
      </c>
      <c r="AE35">
        <v>24.008369573977422</v>
      </c>
      <c r="AF35">
        <v>5.9271258247520437</v>
      </c>
      <c r="AG35">
        <v>29.070567096115347</v>
      </c>
      <c r="AH35">
        <v>68.823600727199988</v>
      </c>
      <c r="AI35">
        <v>7.4241138371855353</v>
      </c>
      <c r="AJ35">
        <v>0</v>
      </c>
      <c r="AK35">
        <v>27.287740101513478</v>
      </c>
      <c r="AL35">
        <v>57.648849999999996</v>
      </c>
      <c r="AM35">
        <v>5.1082109754138756</v>
      </c>
      <c r="AN35">
        <v>3.2775162406498366E-2</v>
      </c>
      <c r="AO35">
        <v>8.3931120000000004</v>
      </c>
      <c r="AP35">
        <v>3.6571212520925038</v>
      </c>
      <c r="AQ35">
        <v>0</v>
      </c>
      <c r="AR35">
        <v>20.850699999999996</v>
      </c>
      <c r="AS35">
        <v>15.609027212160708</v>
      </c>
      <c r="AT35">
        <v>0</v>
      </c>
      <c r="AU35">
        <v>0</v>
      </c>
      <c r="AV35">
        <v>0</v>
      </c>
      <c r="AW35">
        <v>0</v>
      </c>
      <c r="AX35">
        <v>1.9212693275248952E-2</v>
      </c>
      <c r="AY35">
        <v>1.9660122</v>
      </c>
      <c r="AZ35">
        <v>2.1862071000000003</v>
      </c>
      <c r="BA35">
        <v>1.5900138000000001</v>
      </c>
      <c r="BB35">
        <v>1.2975750000000001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968.70779009309535</v>
      </c>
      <c r="DN35">
        <v>31.861409039750928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280.87251174600618</v>
      </c>
      <c r="L36">
        <v>7.4153050798897953</v>
      </c>
      <c r="M36">
        <v>62.141541022319423</v>
      </c>
      <c r="N36">
        <v>53.200523742032274</v>
      </c>
      <c r="O36">
        <v>74.751074286224693</v>
      </c>
      <c r="P36">
        <v>29.949143627109404</v>
      </c>
      <c r="Q36">
        <v>4.8322803800498768</v>
      </c>
      <c r="R36">
        <v>8.8667524644064581</v>
      </c>
      <c r="S36">
        <v>6.2722539345531727</v>
      </c>
      <c r="T36">
        <v>0.33364170000000004</v>
      </c>
      <c r="U36">
        <v>62.112069571563374</v>
      </c>
      <c r="V36">
        <v>3.9989067625899288</v>
      </c>
      <c r="W36">
        <v>7.7697279391864065</v>
      </c>
      <c r="X36">
        <v>41.63024512377261</v>
      </c>
      <c r="Y36">
        <v>0</v>
      </c>
      <c r="Z36">
        <v>5.7566195999999996</v>
      </c>
      <c r="AA36">
        <v>18.513577979793244</v>
      </c>
      <c r="AB36">
        <v>19.470258505283525</v>
      </c>
      <c r="AC36">
        <v>14.124610071557475</v>
      </c>
      <c r="AD36">
        <v>17.657821040415655</v>
      </c>
      <c r="AE36">
        <v>24.008369573977422</v>
      </c>
      <c r="AF36">
        <v>5.9271258247520437</v>
      </c>
      <c r="AG36">
        <v>29.070567096115347</v>
      </c>
      <c r="AH36">
        <v>68.823600727199988</v>
      </c>
      <c r="AI36">
        <v>7.4241138371855353</v>
      </c>
      <c r="AJ36">
        <v>0</v>
      </c>
      <c r="AK36">
        <v>27.287740101513478</v>
      </c>
      <c r="AL36">
        <v>57.648849999999996</v>
      </c>
      <c r="AM36">
        <v>5.1082109754138756</v>
      </c>
      <c r="AN36">
        <v>3.2775162406498366E-2</v>
      </c>
      <c r="AO36">
        <v>8.3931120000000004</v>
      </c>
      <c r="AP36">
        <v>3.6571212520925038</v>
      </c>
      <c r="AQ36">
        <v>0</v>
      </c>
      <c r="AR36">
        <v>20.850699999999996</v>
      </c>
      <c r="AS36">
        <v>15.609027212160708</v>
      </c>
      <c r="AT36">
        <v>0</v>
      </c>
      <c r="AU36">
        <v>0</v>
      </c>
      <c r="AV36">
        <v>0</v>
      </c>
      <c r="AW36">
        <v>0</v>
      </c>
      <c r="AX36">
        <v>1.9212693275248952E-2</v>
      </c>
      <c r="AY36">
        <v>1.9660122</v>
      </c>
      <c r="AZ36">
        <v>2.1862071000000003</v>
      </c>
      <c r="BA36">
        <v>1.5900138000000001</v>
      </c>
      <c r="BB36">
        <v>1.2975750000000001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968.70779009309535</v>
      </c>
      <c r="DN36">
        <v>31.861409039750928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280.96610285895309</v>
      </c>
      <c r="L37">
        <v>7.4153050798897953</v>
      </c>
      <c r="M37">
        <v>62.141541022319423</v>
      </c>
      <c r="N37">
        <v>53.200523742032274</v>
      </c>
      <c r="O37">
        <v>74.751074286224693</v>
      </c>
      <c r="P37">
        <v>29.949143627109404</v>
      </c>
      <c r="Q37">
        <v>4.8340323433619332</v>
      </c>
      <c r="R37">
        <v>9.1020657058283092</v>
      </c>
      <c r="S37">
        <v>6.3678543983353082</v>
      </c>
      <c r="T37">
        <v>0.33450389999999997</v>
      </c>
      <c r="U37">
        <v>62.112069571563374</v>
      </c>
      <c r="V37">
        <v>3.9989067625899288</v>
      </c>
      <c r="W37">
        <v>7.7697279391864065</v>
      </c>
      <c r="X37">
        <v>41.63024512377261</v>
      </c>
      <c r="Y37">
        <v>0</v>
      </c>
      <c r="Z37">
        <v>5.7566195999999996</v>
      </c>
      <c r="AA37">
        <v>18.513577979793244</v>
      </c>
      <c r="AB37">
        <v>19.470258505283525</v>
      </c>
      <c r="AC37">
        <v>14.124610071557475</v>
      </c>
      <c r="AD37">
        <v>17.657821040415655</v>
      </c>
      <c r="AE37">
        <v>24.008369573977422</v>
      </c>
      <c r="AF37">
        <v>5.9271258247520437</v>
      </c>
      <c r="AG37">
        <v>29.070567096115347</v>
      </c>
      <c r="AH37">
        <v>68.823600727199988</v>
      </c>
      <c r="AI37">
        <v>7.7334519714819203</v>
      </c>
      <c r="AJ37">
        <v>0</v>
      </c>
      <c r="AK37">
        <v>27.287740101513478</v>
      </c>
      <c r="AL37">
        <v>57.648849999999996</v>
      </c>
      <c r="AM37">
        <v>5.1082109754138756</v>
      </c>
      <c r="AN37">
        <v>3.2775162406498366E-2</v>
      </c>
      <c r="AO37">
        <v>8.3931120000000004</v>
      </c>
      <c r="AP37">
        <v>5.3450233684428916</v>
      </c>
      <c r="AQ37">
        <v>0</v>
      </c>
      <c r="AR37">
        <v>20.850699999999996</v>
      </c>
      <c r="AS37">
        <v>15.609027212160708</v>
      </c>
      <c r="AT37">
        <v>0</v>
      </c>
      <c r="AU37">
        <v>0</v>
      </c>
      <c r="AV37">
        <v>0</v>
      </c>
      <c r="AW37">
        <v>0</v>
      </c>
      <c r="AX37">
        <v>1.9212693275248952E-2</v>
      </c>
      <c r="AY37">
        <v>1.9660122</v>
      </c>
      <c r="AZ37">
        <v>2.4125571000000003</v>
      </c>
      <c r="BA37">
        <v>1.5900138000000001</v>
      </c>
      <c r="BB37">
        <v>1.2975750000000001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971.27412818554978</v>
      </c>
      <c r="DN37">
        <v>31.945780179406043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280.96078452056247</v>
      </c>
      <c r="L38">
        <v>7.4153050798897953</v>
      </c>
      <c r="M38">
        <v>62.141541022319423</v>
      </c>
      <c r="N38">
        <v>53.200523742032274</v>
      </c>
      <c r="O38">
        <v>74.751074286224693</v>
      </c>
      <c r="P38">
        <v>29.949143627109404</v>
      </c>
      <c r="Q38">
        <v>4.8340323433619332</v>
      </c>
      <c r="R38">
        <v>9.1020657058283092</v>
      </c>
      <c r="S38">
        <v>6.3678543983353082</v>
      </c>
      <c r="T38">
        <v>0.33450389999999997</v>
      </c>
      <c r="U38">
        <v>62.112069571563374</v>
      </c>
      <c r="V38">
        <v>3.9989067625899288</v>
      </c>
      <c r="W38">
        <v>7.7697279391864065</v>
      </c>
      <c r="X38">
        <v>41.63024512377261</v>
      </c>
      <c r="Y38">
        <v>0</v>
      </c>
      <c r="Z38">
        <v>5.7566195999999996</v>
      </c>
      <c r="AA38">
        <v>18.513577979793244</v>
      </c>
      <c r="AB38">
        <v>19.470258505283525</v>
      </c>
      <c r="AC38">
        <v>14.124610071557475</v>
      </c>
      <c r="AD38">
        <v>17.657821040415655</v>
      </c>
      <c r="AE38">
        <v>24.008369573977422</v>
      </c>
      <c r="AF38">
        <v>5.9271258247520437</v>
      </c>
      <c r="AG38">
        <v>29.070567096115347</v>
      </c>
      <c r="AH38">
        <v>68.823600727199988</v>
      </c>
      <c r="AI38">
        <v>7.7334519714819203</v>
      </c>
      <c r="AJ38">
        <v>0</v>
      </c>
      <c r="AK38">
        <v>27.287740101513478</v>
      </c>
      <c r="AL38">
        <v>57.648849999999996</v>
      </c>
      <c r="AM38">
        <v>5.1082109754138756</v>
      </c>
      <c r="AN38">
        <v>3.2775162406498366E-2</v>
      </c>
      <c r="AO38">
        <v>8.3931120000000004</v>
      </c>
      <c r="AP38">
        <v>5.3450233684428916</v>
      </c>
      <c r="AQ38">
        <v>0</v>
      </c>
      <c r="AR38">
        <v>20.850699999999996</v>
      </c>
      <c r="AS38">
        <v>15.609027212160708</v>
      </c>
      <c r="AT38">
        <v>0</v>
      </c>
      <c r="AU38">
        <v>0</v>
      </c>
      <c r="AV38">
        <v>0</v>
      </c>
      <c r="AW38">
        <v>0</v>
      </c>
      <c r="AX38">
        <v>1.9212693275248952E-2</v>
      </c>
      <c r="AY38">
        <v>1.9660122</v>
      </c>
      <c r="AZ38">
        <v>2.4125571000000003</v>
      </c>
      <c r="BA38">
        <v>1.5900138000000001</v>
      </c>
      <c r="BB38">
        <v>1.2975750000000001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971.26897851744775</v>
      </c>
      <c r="DN38">
        <v>31.945611509117512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280.97674102839176</v>
      </c>
      <c r="L39">
        <v>7.4153050798897953</v>
      </c>
      <c r="M39">
        <v>62.141541022319423</v>
      </c>
      <c r="N39">
        <v>53.200523742032274</v>
      </c>
      <c r="O39">
        <v>74.751074286224693</v>
      </c>
      <c r="P39">
        <v>29.949143627109404</v>
      </c>
      <c r="Q39">
        <v>5.0465984202408976</v>
      </c>
      <c r="R39">
        <v>10.206171165593274</v>
      </c>
      <c r="S39">
        <v>6.3678543983353082</v>
      </c>
      <c r="T39">
        <v>0.36137339999999996</v>
      </c>
      <c r="U39">
        <v>62.112069571563374</v>
      </c>
      <c r="V39">
        <v>3.9989067625899288</v>
      </c>
      <c r="W39">
        <v>7.7697279391864065</v>
      </c>
      <c r="X39">
        <v>41.63024512377261</v>
      </c>
      <c r="Y39">
        <v>0</v>
      </c>
      <c r="Z39">
        <v>5.7566195999999996</v>
      </c>
      <c r="AA39">
        <v>18.513577979793244</v>
      </c>
      <c r="AB39">
        <v>19.470258505283525</v>
      </c>
      <c r="AC39">
        <v>14.124610071557475</v>
      </c>
      <c r="AD39">
        <v>17.657821040415655</v>
      </c>
      <c r="AE39">
        <v>24.008369573977422</v>
      </c>
      <c r="AF39">
        <v>5.9271258247520437</v>
      </c>
      <c r="AG39">
        <v>29.070567096115347</v>
      </c>
      <c r="AH39">
        <v>68.823600727199988</v>
      </c>
      <c r="AI39">
        <v>7.7334519714819203</v>
      </c>
      <c r="AJ39">
        <v>0</v>
      </c>
      <c r="AK39">
        <v>27.287740101513478</v>
      </c>
      <c r="AL39">
        <v>57.648849999999996</v>
      </c>
      <c r="AM39">
        <v>5.1082109754138756</v>
      </c>
      <c r="AN39">
        <v>0</v>
      </c>
      <c r="AO39">
        <v>8.3931120000000004</v>
      </c>
      <c r="AP39">
        <v>5.3450233684428916</v>
      </c>
      <c r="AQ39">
        <v>0</v>
      </c>
      <c r="AR39">
        <v>20.850699999999996</v>
      </c>
      <c r="AS39">
        <v>15.609027212160708</v>
      </c>
      <c r="AT39">
        <v>0</v>
      </c>
      <c r="AU39">
        <v>0</v>
      </c>
      <c r="AV39">
        <v>0</v>
      </c>
      <c r="AW39">
        <v>0</v>
      </c>
      <c r="AX39">
        <v>1.9212693275248952E-2</v>
      </c>
      <c r="AY39">
        <v>1.9660122</v>
      </c>
      <c r="AZ39">
        <v>2.4125571000000003</v>
      </c>
      <c r="BA39">
        <v>1.5900138000000001</v>
      </c>
      <c r="BB39">
        <v>1.2975750000000001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972.55351902744724</v>
      </c>
      <c r="DN39">
        <v>31.987793381184673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280.96078452056247</v>
      </c>
      <c r="L40">
        <v>7.4153050798897953</v>
      </c>
      <c r="M40">
        <v>62.141541022319423</v>
      </c>
      <c r="N40">
        <v>53.200523742032274</v>
      </c>
      <c r="O40">
        <v>74.751074286224693</v>
      </c>
      <c r="P40">
        <v>29.949143627109404</v>
      </c>
      <c r="Q40">
        <v>5.0465984202408976</v>
      </c>
      <c r="R40">
        <v>10.206171165593274</v>
      </c>
      <c r="S40">
        <v>6.3678543983353082</v>
      </c>
      <c r="T40">
        <v>0.36137339999999996</v>
      </c>
      <c r="U40">
        <v>62.112069571563374</v>
      </c>
      <c r="V40">
        <v>3.9989067625899288</v>
      </c>
      <c r="W40">
        <v>7.7697279391864065</v>
      </c>
      <c r="X40">
        <v>41.63024512377261</v>
      </c>
      <c r="Y40">
        <v>0</v>
      </c>
      <c r="Z40">
        <v>5.7566195999999996</v>
      </c>
      <c r="AA40">
        <v>18.513577979793244</v>
      </c>
      <c r="AB40">
        <v>19.470258505283525</v>
      </c>
      <c r="AC40">
        <v>14.124610071557475</v>
      </c>
      <c r="AD40">
        <v>17.657821040415655</v>
      </c>
      <c r="AE40">
        <v>24.008369573977422</v>
      </c>
      <c r="AF40">
        <v>5.9271258247520437</v>
      </c>
      <c r="AG40">
        <v>29.070567096115347</v>
      </c>
      <c r="AH40">
        <v>68.823600727199988</v>
      </c>
      <c r="AI40">
        <v>7.7334519714819203</v>
      </c>
      <c r="AJ40">
        <v>0</v>
      </c>
      <c r="AK40">
        <v>27.287740101513478</v>
      </c>
      <c r="AL40">
        <v>57.648849999999996</v>
      </c>
      <c r="AM40">
        <v>5.1082109754138756</v>
      </c>
      <c r="AN40">
        <v>0</v>
      </c>
      <c r="AO40">
        <v>8.3931120000000004</v>
      </c>
      <c r="AP40">
        <v>5.3450233684428916</v>
      </c>
      <c r="AQ40">
        <v>0</v>
      </c>
      <c r="AR40">
        <v>20.850699999999996</v>
      </c>
      <c r="AS40">
        <v>15.609027212160708</v>
      </c>
      <c r="AT40">
        <v>0</v>
      </c>
      <c r="AU40">
        <v>0</v>
      </c>
      <c r="AV40">
        <v>0</v>
      </c>
      <c r="AW40">
        <v>0</v>
      </c>
      <c r="AX40">
        <v>1.9212693275248952E-2</v>
      </c>
      <c r="AY40">
        <v>1.9660122</v>
      </c>
      <c r="AZ40">
        <v>2.4125571000000003</v>
      </c>
      <c r="BA40">
        <v>1.5900138000000001</v>
      </c>
      <c r="BB40">
        <v>1.2975750000000001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972.53806927681239</v>
      </c>
      <c r="DN40">
        <v>31.987286623990286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281.28502852147153</v>
      </c>
      <c r="L41">
        <v>7.4153050798897953</v>
      </c>
      <c r="M41">
        <v>62.141541022319423</v>
      </c>
      <c r="N41">
        <v>53.200523742032274</v>
      </c>
      <c r="O41">
        <v>74.751074286224693</v>
      </c>
      <c r="P41">
        <v>29.949143627109404</v>
      </c>
      <c r="Q41">
        <v>5.3183235378321037</v>
      </c>
      <c r="R41">
        <v>10.206171165593274</v>
      </c>
      <c r="S41">
        <v>6.3678543983353082</v>
      </c>
      <c r="T41">
        <v>0.36137339999999996</v>
      </c>
      <c r="U41">
        <v>62.112069571563374</v>
      </c>
      <c r="V41">
        <v>3.9989067625899288</v>
      </c>
      <c r="W41">
        <v>7.7697279391864065</v>
      </c>
      <c r="X41">
        <v>41.63024512377261</v>
      </c>
      <c r="Y41">
        <v>0</v>
      </c>
      <c r="Z41">
        <v>5.7566195999999996</v>
      </c>
      <c r="AA41">
        <v>18.513577979793244</v>
      </c>
      <c r="AB41">
        <v>19.470258505283525</v>
      </c>
      <c r="AC41">
        <v>14.124610071557475</v>
      </c>
      <c r="AD41">
        <v>17.657821040415655</v>
      </c>
      <c r="AE41">
        <v>24.008369573977422</v>
      </c>
      <c r="AF41">
        <v>5.9271258247520437</v>
      </c>
      <c r="AG41">
        <v>29.070567096115347</v>
      </c>
      <c r="AH41">
        <v>68.823600727199988</v>
      </c>
      <c r="AI41">
        <v>7.7334519714819203</v>
      </c>
      <c r="AJ41">
        <v>0</v>
      </c>
      <c r="AK41">
        <v>27.287740101513478</v>
      </c>
      <c r="AL41">
        <v>57.648849999999996</v>
      </c>
      <c r="AM41">
        <v>5.1082109754138756</v>
      </c>
      <c r="AN41">
        <v>3.2775162406498366E-2</v>
      </c>
      <c r="AO41">
        <v>8.3931120000000004</v>
      </c>
      <c r="AP41">
        <v>2.8131701939173115</v>
      </c>
      <c r="AQ41">
        <v>0</v>
      </c>
      <c r="AR41">
        <v>20.850699999999996</v>
      </c>
      <c r="AS41">
        <v>15.609027212160708</v>
      </c>
      <c r="AT41">
        <v>0</v>
      </c>
      <c r="AU41">
        <v>0</v>
      </c>
      <c r="AV41">
        <v>0</v>
      </c>
      <c r="AW41">
        <v>0</v>
      </c>
      <c r="AX41">
        <v>1.9212693275248952E-2</v>
      </c>
      <c r="AY41">
        <v>1.9660122</v>
      </c>
      <c r="AZ41">
        <v>2.4125571000000003</v>
      </c>
      <c r="BA41">
        <v>1.5900138000000001</v>
      </c>
      <c r="BB41">
        <v>1.2975750000000001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970.69562022212358</v>
      </c>
      <c r="DN41">
        <v>31.926626785060385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281.26945786558559</v>
      </c>
      <c r="L42">
        <v>7.4153050798897953</v>
      </c>
      <c r="M42">
        <v>62.141541022319423</v>
      </c>
      <c r="N42">
        <v>53.200523742032274</v>
      </c>
      <c r="O42">
        <v>74.751074286224693</v>
      </c>
      <c r="P42">
        <v>29.949143627109404</v>
      </c>
      <c r="Q42">
        <v>5.3183235378321037</v>
      </c>
      <c r="R42">
        <v>10.206171165593274</v>
      </c>
      <c r="S42">
        <v>6.3678543983353082</v>
      </c>
      <c r="T42">
        <v>0.36137339999999996</v>
      </c>
      <c r="U42">
        <v>62.112069571563374</v>
      </c>
      <c r="V42">
        <v>6.7925811151079145</v>
      </c>
      <c r="W42">
        <v>7.7697279391864065</v>
      </c>
      <c r="X42">
        <v>56.235514077345954</v>
      </c>
      <c r="Y42">
        <v>0</v>
      </c>
      <c r="Z42">
        <v>5.7566195999999996</v>
      </c>
      <c r="AA42">
        <v>18.513577979793244</v>
      </c>
      <c r="AB42">
        <v>19.470258505283525</v>
      </c>
      <c r="AC42">
        <v>14.124610071557475</v>
      </c>
      <c r="AD42">
        <v>17.657821040415655</v>
      </c>
      <c r="AE42">
        <v>24.008369573977422</v>
      </c>
      <c r="AF42">
        <v>5.9271258247520437</v>
      </c>
      <c r="AG42">
        <v>29.070567096115347</v>
      </c>
      <c r="AH42">
        <v>68.823600727199988</v>
      </c>
      <c r="AI42">
        <v>7.7334519714819203</v>
      </c>
      <c r="AJ42">
        <v>0</v>
      </c>
      <c r="AK42">
        <v>27.287740101513478</v>
      </c>
      <c r="AL42">
        <v>57.648849999999996</v>
      </c>
      <c r="AM42">
        <v>2.5541054877069378</v>
      </c>
      <c r="AN42">
        <v>3.2775162406498366E-2</v>
      </c>
      <c r="AO42">
        <v>8.3931120000000004</v>
      </c>
      <c r="AP42">
        <v>2.8131701939173115</v>
      </c>
      <c r="AQ42">
        <v>0</v>
      </c>
      <c r="AR42">
        <v>20.850699999999996</v>
      </c>
      <c r="AS42">
        <v>15.609027212160708</v>
      </c>
      <c r="AT42">
        <v>0</v>
      </c>
      <c r="AU42">
        <v>0</v>
      </c>
      <c r="AV42">
        <v>0</v>
      </c>
      <c r="AW42">
        <v>0</v>
      </c>
      <c r="AX42">
        <v>1.9212693275248952E-2</v>
      </c>
      <c r="AY42">
        <v>1.9660122</v>
      </c>
      <c r="AZ42">
        <v>2.4125571000000003</v>
      </c>
      <c r="BA42">
        <v>1.5900138000000001</v>
      </c>
      <c r="BB42">
        <v>1.2975750000000001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985.05286693031837</v>
      </c>
      <c r="DN42">
        <v>32.398647239363946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281.28502852147153</v>
      </c>
      <c r="L43">
        <v>7.4153050798897953</v>
      </c>
      <c r="M43">
        <v>62.141541022319423</v>
      </c>
      <c r="N43">
        <v>53.200523742032274</v>
      </c>
      <c r="O43">
        <v>74.751074286224693</v>
      </c>
      <c r="P43">
        <v>29.949143627109404</v>
      </c>
      <c r="Q43">
        <v>5.3183235378321037</v>
      </c>
      <c r="R43">
        <v>10.206171165593274</v>
      </c>
      <c r="S43">
        <v>6.3678543983353082</v>
      </c>
      <c r="T43">
        <v>0.36137339999999996</v>
      </c>
      <c r="U43">
        <v>62.112069571563374</v>
      </c>
      <c r="V43">
        <v>6.7925811151079145</v>
      </c>
      <c r="W43">
        <v>7.7697279391864065</v>
      </c>
      <c r="X43">
        <v>56.235514077345954</v>
      </c>
      <c r="Y43">
        <v>0</v>
      </c>
      <c r="Z43">
        <v>5.7566195999999996</v>
      </c>
      <c r="AA43">
        <v>18.513577979793244</v>
      </c>
      <c r="AB43">
        <v>19.470258505283525</v>
      </c>
      <c r="AC43">
        <v>14.124610071557475</v>
      </c>
      <c r="AD43">
        <v>17.657821040415655</v>
      </c>
      <c r="AE43">
        <v>24.008369573977422</v>
      </c>
      <c r="AF43">
        <v>5.9271258247520437</v>
      </c>
      <c r="AG43">
        <v>29.070567096115347</v>
      </c>
      <c r="AH43">
        <v>68.823600727199988</v>
      </c>
      <c r="AI43">
        <v>7.7334519714819203</v>
      </c>
      <c r="AJ43">
        <v>0</v>
      </c>
      <c r="AK43">
        <v>27.287740101513478</v>
      </c>
      <c r="AL43">
        <v>57.648849999999996</v>
      </c>
      <c r="AM43">
        <v>2.5541054877069378</v>
      </c>
      <c r="AN43">
        <v>3.2775162406498366E-2</v>
      </c>
      <c r="AO43">
        <v>8.3931120000000004</v>
      </c>
      <c r="AP43">
        <v>2.8131701939173115</v>
      </c>
      <c r="AQ43">
        <v>0</v>
      </c>
      <c r="AR43">
        <v>20.850699999999996</v>
      </c>
      <c r="AS43">
        <v>15.609027212160708</v>
      </c>
      <c r="AT43">
        <v>0</v>
      </c>
      <c r="AU43">
        <v>0</v>
      </c>
      <c r="AV43">
        <v>0</v>
      </c>
      <c r="AW43">
        <v>0</v>
      </c>
      <c r="AX43">
        <v>1.9212693275248952E-2</v>
      </c>
      <c r="AY43">
        <v>1.9660122</v>
      </c>
      <c r="AZ43">
        <v>2.4125571000000003</v>
      </c>
      <c r="BA43">
        <v>1.5900138000000001</v>
      </c>
      <c r="BB43">
        <v>1.2975750000000001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985.06794277026938</v>
      </c>
      <c r="DN43">
        <v>32.399142055298931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281.26945786558559</v>
      </c>
      <c r="L44">
        <v>7.4153050798897953</v>
      </c>
      <c r="M44">
        <v>62.141541022319423</v>
      </c>
      <c r="N44">
        <v>53.200523742032274</v>
      </c>
      <c r="O44">
        <v>74.751074286224693</v>
      </c>
      <c r="P44">
        <v>29.949143627109404</v>
      </c>
      <c r="Q44">
        <v>5.3183235378321037</v>
      </c>
      <c r="R44">
        <v>10.206171165593274</v>
      </c>
      <c r="S44">
        <v>6.3678543983353082</v>
      </c>
      <c r="T44">
        <v>0.36137339999999996</v>
      </c>
      <c r="U44">
        <v>62.112069571563374</v>
      </c>
      <c r="V44">
        <v>6.7925811151079145</v>
      </c>
      <c r="W44">
        <v>7.7697279391864065</v>
      </c>
      <c r="X44">
        <v>56.235514077345954</v>
      </c>
      <c r="Y44">
        <v>0</v>
      </c>
      <c r="Z44">
        <v>5.7566195999999996</v>
      </c>
      <c r="AA44">
        <v>18.513577979793244</v>
      </c>
      <c r="AB44">
        <v>19.470258505283525</v>
      </c>
      <c r="AC44">
        <v>14.124610071557475</v>
      </c>
      <c r="AD44">
        <v>17.657821040415655</v>
      </c>
      <c r="AE44">
        <v>24.008369573977422</v>
      </c>
      <c r="AF44">
        <v>5.9271258247520437</v>
      </c>
      <c r="AG44">
        <v>29.070567096115347</v>
      </c>
      <c r="AH44">
        <v>68.823600727199988</v>
      </c>
      <c r="AI44">
        <v>7.7334519714819203</v>
      </c>
      <c r="AJ44">
        <v>0</v>
      </c>
      <c r="AK44">
        <v>27.287740101513478</v>
      </c>
      <c r="AL44">
        <v>57.648849999999996</v>
      </c>
      <c r="AM44">
        <v>2.5541054877069378</v>
      </c>
      <c r="AN44">
        <v>3.2775162406498366E-2</v>
      </c>
      <c r="AO44">
        <v>8.3931120000000004</v>
      </c>
      <c r="AP44">
        <v>2.8131701939173115</v>
      </c>
      <c r="AQ44">
        <v>0</v>
      </c>
      <c r="AR44">
        <v>20.850699999999996</v>
      </c>
      <c r="AS44">
        <v>15.609027212160708</v>
      </c>
      <c r="AT44">
        <v>0</v>
      </c>
      <c r="AU44">
        <v>0</v>
      </c>
      <c r="AV44">
        <v>0</v>
      </c>
      <c r="AW44">
        <v>0</v>
      </c>
      <c r="AX44">
        <v>1.9212693275248952E-2</v>
      </c>
      <c r="AY44">
        <v>1.9660122</v>
      </c>
      <c r="AZ44">
        <v>2.4125571000000003</v>
      </c>
      <c r="BA44">
        <v>1.5900138000000001</v>
      </c>
      <c r="BB44">
        <v>1.2975750000000001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985.05286693031837</v>
      </c>
      <c r="DN44">
        <v>32.398647239363946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281.28502852147153</v>
      </c>
      <c r="L45">
        <v>7.4153050798897953</v>
      </c>
      <c r="M45">
        <v>62.141541022319423</v>
      </c>
      <c r="N45">
        <v>53.200523742032274</v>
      </c>
      <c r="O45">
        <v>74.751074286224693</v>
      </c>
      <c r="P45">
        <v>29.949143627109404</v>
      </c>
      <c r="Q45">
        <v>5.3183235378321037</v>
      </c>
      <c r="R45">
        <v>10.206171165593274</v>
      </c>
      <c r="S45">
        <v>6.3678543983353082</v>
      </c>
      <c r="T45">
        <v>0.36137339999999996</v>
      </c>
      <c r="U45">
        <v>62.112069571563374</v>
      </c>
      <c r="V45">
        <v>6.7925811151079145</v>
      </c>
      <c r="W45">
        <v>7.7697279391864065</v>
      </c>
      <c r="X45">
        <v>64.787941323206951</v>
      </c>
      <c r="Y45">
        <v>0</v>
      </c>
      <c r="Z45">
        <v>5.7566195999999996</v>
      </c>
      <c r="AA45">
        <v>18.513577979793244</v>
      </c>
      <c r="AB45">
        <v>19.470258505283525</v>
      </c>
      <c r="AC45">
        <v>14.124610071557475</v>
      </c>
      <c r="AD45">
        <v>17.657821040415655</v>
      </c>
      <c r="AE45">
        <v>24.008369573977422</v>
      </c>
      <c r="AF45">
        <v>5.9271258247520437</v>
      </c>
      <c r="AG45">
        <v>29.070567096115347</v>
      </c>
      <c r="AH45">
        <v>68.823600727199988</v>
      </c>
      <c r="AI45">
        <v>7.7334519714819203</v>
      </c>
      <c r="AJ45">
        <v>0</v>
      </c>
      <c r="AK45">
        <v>27.287740101513478</v>
      </c>
      <c r="AL45">
        <v>57.648849999999996</v>
      </c>
      <c r="AM45">
        <v>2.5541054877069378</v>
      </c>
      <c r="AN45">
        <v>3.2775162406498366E-2</v>
      </c>
      <c r="AO45">
        <v>8.3931120000000004</v>
      </c>
      <c r="AP45">
        <v>5.3450233684428916</v>
      </c>
      <c r="AQ45">
        <v>0</v>
      </c>
      <c r="AR45">
        <v>20.850699999999996</v>
      </c>
      <c r="AS45">
        <v>15.609027212160708</v>
      </c>
      <c r="AT45">
        <v>0</v>
      </c>
      <c r="AU45">
        <v>0</v>
      </c>
      <c r="AV45">
        <v>0</v>
      </c>
      <c r="AW45">
        <v>0</v>
      </c>
      <c r="AX45">
        <v>1.9212693275248952E-2</v>
      </c>
      <c r="AY45">
        <v>1.9660122</v>
      </c>
      <c r="AZ45">
        <v>2.4125571000000003</v>
      </c>
      <c r="BA45">
        <v>1.5900138000000001</v>
      </c>
      <c r="BB45">
        <v>1.2975750000000001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995.799331505993</v>
      </c>
      <c r="DN45">
        <v>32.752033739961973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281.2644082055308</v>
      </c>
      <c r="L46">
        <v>7.4153050798897953</v>
      </c>
      <c r="M46">
        <v>62.141541022319423</v>
      </c>
      <c r="N46">
        <v>53.200523742032274</v>
      </c>
      <c r="O46">
        <v>74.751074286224693</v>
      </c>
      <c r="P46">
        <v>29.949143627109404</v>
      </c>
      <c r="Q46">
        <v>5.3183235378321037</v>
      </c>
      <c r="R46">
        <v>10.206171165593274</v>
      </c>
      <c r="S46">
        <v>6.3678543983353082</v>
      </c>
      <c r="T46">
        <v>0.36137339999999996</v>
      </c>
      <c r="U46">
        <v>62.112069571563374</v>
      </c>
      <c r="V46">
        <v>6.7925811151079145</v>
      </c>
      <c r="W46">
        <v>7.7697279391864065</v>
      </c>
      <c r="X46">
        <v>64.787941323206951</v>
      </c>
      <c r="Y46">
        <v>0</v>
      </c>
      <c r="Z46">
        <v>5.7566195999999996</v>
      </c>
      <c r="AA46">
        <v>18.513577979793244</v>
      </c>
      <c r="AB46">
        <v>19.470258505283525</v>
      </c>
      <c r="AC46">
        <v>14.124610071557475</v>
      </c>
      <c r="AD46">
        <v>17.657821040415655</v>
      </c>
      <c r="AE46">
        <v>24.008369573977422</v>
      </c>
      <c r="AF46">
        <v>5.9271258247520437</v>
      </c>
      <c r="AG46">
        <v>29.070567096115347</v>
      </c>
      <c r="AH46">
        <v>68.823600727199988</v>
      </c>
      <c r="AI46">
        <v>7.7334519714819203</v>
      </c>
      <c r="AJ46">
        <v>0</v>
      </c>
      <c r="AK46">
        <v>27.287740101513478</v>
      </c>
      <c r="AL46">
        <v>57.648849999999996</v>
      </c>
      <c r="AM46">
        <v>2.5541054877069378</v>
      </c>
      <c r="AN46">
        <v>3.2775162406498366E-2</v>
      </c>
      <c r="AO46">
        <v>8.3931120000000004</v>
      </c>
      <c r="AP46">
        <v>5.3450233684428916</v>
      </c>
      <c r="AQ46">
        <v>0</v>
      </c>
      <c r="AR46">
        <v>22.790299999999995</v>
      </c>
      <c r="AS46">
        <v>15.609027212160708</v>
      </c>
      <c r="AT46">
        <v>0</v>
      </c>
      <c r="AU46">
        <v>0</v>
      </c>
      <c r="AV46">
        <v>0</v>
      </c>
      <c r="AW46">
        <v>0</v>
      </c>
      <c r="AX46">
        <v>1.9212693275248952E-2</v>
      </c>
      <c r="AY46">
        <v>1.9660122</v>
      </c>
      <c r="AZ46">
        <v>2.4125571000000003</v>
      </c>
      <c r="BA46">
        <v>1.5900138000000001</v>
      </c>
      <c r="BB46">
        <v>1.2975750000000001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997.6572875380366</v>
      </c>
      <c r="DN46">
        <v>32.813057391977473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281.27997960774536</v>
      </c>
      <c r="L47">
        <v>7.4153050798897953</v>
      </c>
      <c r="M47">
        <v>62.141541022319423</v>
      </c>
      <c r="N47">
        <v>53.200523742032274</v>
      </c>
      <c r="O47">
        <v>74.751074286224693</v>
      </c>
      <c r="P47">
        <v>29.949143627109404</v>
      </c>
      <c r="Q47">
        <v>5.3183235378321037</v>
      </c>
      <c r="R47">
        <v>8.9859858903122731</v>
      </c>
      <c r="S47">
        <v>6.3678543983353082</v>
      </c>
      <c r="T47">
        <v>0.36137339999999996</v>
      </c>
      <c r="U47">
        <v>62.112069571563374</v>
      </c>
      <c r="V47">
        <v>6.7925811151079145</v>
      </c>
      <c r="W47">
        <v>7.7697279391864065</v>
      </c>
      <c r="X47">
        <v>64.787941323206951</v>
      </c>
      <c r="Y47">
        <v>0</v>
      </c>
      <c r="Z47">
        <v>5.7566195999999996</v>
      </c>
      <c r="AA47">
        <v>18.513577979793244</v>
      </c>
      <c r="AB47">
        <v>19.470258505283525</v>
      </c>
      <c r="AC47">
        <v>14.124610071557475</v>
      </c>
      <c r="AD47">
        <v>17.657821040415655</v>
      </c>
      <c r="AE47">
        <v>24.008369573977422</v>
      </c>
      <c r="AF47">
        <v>5.9271258247520437</v>
      </c>
      <c r="AG47">
        <v>29.070567096115347</v>
      </c>
      <c r="AH47">
        <v>68.823600727199988</v>
      </c>
      <c r="AI47">
        <v>7.7334519714819203</v>
      </c>
      <c r="AJ47">
        <v>0</v>
      </c>
      <c r="AK47">
        <v>27.287740101513478</v>
      </c>
      <c r="AL47">
        <v>57.648849999999996</v>
      </c>
      <c r="AM47">
        <v>2.5541054877069378</v>
      </c>
      <c r="AN47">
        <v>3.2775162406498366E-2</v>
      </c>
      <c r="AO47">
        <v>8.3931120000000004</v>
      </c>
      <c r="AP47">
        <v>5.3450233684428916</v>
      </c>
      <c r="AQ47">
        <v>0</v>
      </c>
      <c r="AR47">
        <v>22.790299999999995</v>
      </c>
      <c r="AS47">
        <v>15.609027212160708</v>
      </c>
      <c r="AT47">
        <v>0</v>
      </c>
      <c r="AU47">
        <v>0</v>
      </c>
      <c r="AV47">
        <v>0</v>
      </c>
      <c r="AW47">
        <v>0</v>
      </c>
      <c r="AX47">
        <v>2.7186893639490627E-2</v>
      </c>
      <c r="AY47">
        <v>1.9660122</v>
      </c>
      <c r="AZ47">
        <v>2.4125571000000003</v>
      </c>
      <c r="BA47">
        <v>1.5900138000000001</v>
      </c>
      <c r="BB47">
        <v>1.2975750000000001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996.4987009146256</v>
      </c>
      <c r="DN47">
        <v>32.775004342686401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281.2644082055308</v>
      </c>
      <c r="L48">
        <v>7.4153050798897953</v>
      </c>
      <c r="M48">
        <v>62.125320397459291</v>
      </c>
      <c r="N48">
        <v>53.200523742032274</v>
      </c>
      <c r="O48">
        <v>74.751074286224693</v>
      </c>
      <c r="P48">
        <v>29.949143627109404</v>
      </c>
      <c r="Q48">
        <v>5.3183235378321037</v>
      </c>
      <c r="R48">
        <v>8.9859858903122731</v>
      </c>
      <c r="S48">
        <v>6.3678543983353082</v>
      </c>
      <c r="T48">
        <v>0.36137339999999996</v>
      </c>
      <c r="U48">
        <v>62.112069571563374</v>
      </c>
      <c r="V48">
        <v>6.7925811151079145</v>
      </c>
      <c r="W48">
        <v>7.7697279391864065</v>
      </c>
      <c r="X48">
        <v>64.787941323206951</v>
      </c>
      <c r="Y48">
        <v>0</v>
      </c>
      <c r="Z48">
        <v>5.7566195999999996</v>
      </c>
      <c r="AA48">
        <v>18.513577979793244</v>
      </c>
      <c r="AB48">
        <v>19.470258505283525</v>
      </c>
      <c r="AC48">
        <v>14.124610071557475</v>
      </c>
      <c r="AD48">
        <v>17.657821040415655</v>
      </c>
      <c r="AE48">
        <v>24.008369573977422</v>
      </c>
      <c r="AF48">
        <v>5.9271258247520437</v>
      </c>
      <c r="AG48">
        <v>29.070567096115347</v>
      </c>
      <c r="AH48">
        <v>68.823600727199988</v>
      </c>
      <c r="AI48">
        <v>7.7334519714819203</v>
      </c>
      <c r="AJ48">
        <v>0</v>
      </c>
      <c r="AK48">
        <v>27.287740101513478</v>
      </c>
      <c r="AL48">
        <v>57.648849999999996</v>
      </c>
      <c r="AM48">
        <v>2.5541054877069378</v>
      </c>
      <c r="AN48">
        <v>3.2775162406498366E-2</v>
      </c>
      <c r="AO48">
        <v>8.3931120000000004</v>
      </c>
      <c r="AP48">
        <v>5.3450233684428916</v>
      </c>
      <c r="AQ48">
        <v>0</v>
      </c>
      <c r="AR48">
        <v>20.850699999999996</v>
      </c>
      <c r="AS48">
        <v>15.609027212160708</v>
      </c>
      <c r="AT48">
        <v>0</v>
      </c>
      <c r="AU48">
        <v>0</v>
      </c>
      <c r="AV48">
        <v>0</v>
      </c>
      <c r="AW48">
        <v>0</v>
      </c>
      <c r="AX48">
        <v>2.7186893639490627E-2</v>
      </c>
      <c r="AY48">
        <v>1.9660122</v>
      </c>
      <c r="AZ48">
        <v>2.4125571000000003</v>
      </c>
      <c r="BA48">
        <v>1.5900138000000001</v>
      </c>
      <c r="BB48">
        <v>1.2975750000000001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994.5899984676106</v>
      </c>
      <c r="DN48">
        <v>32.712314762626775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281.27997960774536</v>
      </c>
      <c r="L49">
        <v>7.4153050798897953</v>
      </c>
      <c r="M49">
        <v>62.125320397459291</v>
      </c>
      <c r="N49">
        <v>53.200523742032274</v>
      </c>
      <c r="O49">
        <v>74.751074286224693</v>
      </c>
      <c r="P49">
        <v>29.949143627109404</v>
      </c>
      <c r="Q49">
        <v>5.3183235378321037</v>
      </c>
      <c r="R49">
        <v>8.9859858903122731</v>
      </c>
      <c r="S49">
        <v>6.3678543983353082</v>
      </c>
      <c r="T49">
        <v>0.36137339999999996</v>
      </c>
      <c r="U49">
        <v>62.112069571563374</v>
      </c>
      <c r="V49">
        <v>6.7925811151079145</v>
      </c>
      <c r="W49">
        <v>7.7697279391864065</v>
      </c>
      <c r="X49">
        <v>64.787941323206951</v>
      </c>
      <c r="Y49">
        <v>0</v>
      </c>
      <c r="Z49">
        <v>5.7566195999999996</v>
      </c>
      <c r="AA49">
        <v>18.513577979793244</v>
      </c>
      <c r="AB49">
        <v>19.470258505283525</v>
      </c>
      <c r="AC49">
        <v>14.124610071557475</v>
      </c>
      <c r="AD49">
        <v>17.698766931898405</v>
      </c>
      <c r="AE49">
        <v>24.008369573977422</v>
      </c>
      <c r="AF49">
        <v>5.9271258247520437</v>
      </c>
      <c r="AG49">
        <v>29.070567096115347</v>
      </c>
      <c r="AH49">
        <v>68.823600727199988</v>
      </c>
      <c r="AI49">
        <v>7.7334519714819203</v>
      </c>
      <c r="AJ49">
        <v>0</v>
      </c>
      <c r="AK49">
        <v>27.287740101513478</v>
      </c>
      <c r="AL49">
        <v>57.215399999999995</v>
      </c>
      <c r="AM49">
        <v>2.5541054877069378</v>
      </c>
      <c r="AN49">
        <v>3.2775162406498366E-2</v>
      </c>
      <c r="AO49">
        <v>8.3931120000000004</v>
      </c>
      <c r="AP49">
        <v>5.3450233684428916</v>
      </c>
      <c r="AQ49">
        <v>0</v>
      </c>
      <c r="AR49">
        <v>20.850699999999996</v>
      </c>
      <c r="AS49">
        <v>15.609027212160708</v>
      </c>
      <c r="AT49">
        <v>0</v>
      </c>
      <c r="AU49">
        <v>0</v>
      </c>
      <c r="AV49">
        <v>0</v>
      </c>
      <c r="AW49">
        <v>0</v>
      </c>
      <c r="AX49">
        <v>2.7186893639490627E-2</v>
      </c>
      <c r="AY49">
        <v>1.9660122</v>
      </c>
      <c r="AZ49">
        <v>2.4125571000000003</v>
      </c>
      <c r="BA49">
        <v>1.5900138000000001</v>
      </c>
      <c r="BB49">
        <v>1.2975750000000001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994.22505208794189</v>
      </c>
      <c r="DN49">
        <v>32.700328435992702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281.2644082055308</v>
      </c>
      <c r="L50">
        <v>7.4757866882558508</v>
      </c>
      <c r="M50">
        <v>62.125320397459291</v>
      </c>
      <c r="N50">
        <v>53.200523742032274</v>
      </c>
      <c r="O50">
        <v>74.751074286224693</v>
      </c>
      <c r="P50">
        <v>29.949143627109404</v>
      </c>
      <c r="Q50">
        <v>5.3183235378321037</v>
      </c>
      <c r="R50">
        <v>8.9859858903122731</v>
      </c>
      <c r="S50">
        <v>6.3830628047893025</v>
      </c>
      <c r="T50">
        <v>0.36383219999999994</v>
      </c>
      <c r="U50">
        <v>62.112069571563374</v>
      </c>
      <c r="V50">
        <v>6.7925811151079145</v>
      </c>
      <c r="W50">
        <v>7.7697279391864065</v>
      </c>
      <c r="X50">
        <v>64.787941323206951</v>
      </c>
      <c r="Y50">
        <v>0</v>
      </c>
      <c r="Z50">
        <v>5.7566195999999996</v>
      </c>
      <c r="AA50">
        <v>18.513577979793244</v>
      </c>
      <c r="AB50">
        <v>19.470258505283525</v>
      </c>
      <c r="AC50">
        <v>14.124610071557475</v>
      </c>
      <c r="AD50">
        <v>17.698766931898405</v>
      </c>
      <c r="AE50">
        <v>24.008369573977422</v>
      </c>
      <c r="AF50">
        <v>5.9271258247520437</v>
      </c>
      <c r="AG50">
        <v>29.070567096115347</v>
      </c>
      <c r="AH50">
        <v>68.823600727199988</v>
      </c>
      <c r="AI50">
        <v>7.7334519714819203</v>
      </c>
      <c r="AJ50">
        <v>0</v>
      </c>
      <c r="AK50">
        <v>27.287740101513478</v>
      </c>
      <c r="AL50">
        <v>57.215399999999995</v>
      </c>
      <c r="AM50">
        <v>2.5541054877069378</v>
      </c>
      <c r="AN50">
        <v>3.2775162406498366E-2</v>
      </c>
      <c r="AO50">
        <v>8.3931120000000004</v>
      </c>
      <c r="AP50">
        <v>5.3450233684428916</v>
      </c>
      <c r="AQ50">
        <v>0</v>
      </c>
      <c r="AR50">
        <v>20.850699999999996</v>
      </c>
      <c r="AS50">
        <v>15.609027212160708</v>
      </c>
      <c r="AT50">
        <v>0</v>
      </c>
      <c r="AU50">
        <v>0</v>
      </c>
      <c r="AV50">
        <v>0</v>
      </c>
      <c r="AW50">
        <v>0</v>
      </c>
      <c r="AX50">
        <v>2.7186893639490627E-2</v>
      </c>
      <c r="AY50">
        <v>1.9660122</v>
      </c>
      <c r="AZ50">
        <v>2.4125571000000003</v>
      </c>
      <c r="BA50">
        <v>1.5900138000000001</v>
      </c>
      <c r="BB50">
        <v>1.2975750000000001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994.28564331133498</v>
      </c>
      <c r="DN50">
        <v>32.702314625205183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281.58024182820185</v>
      </c>
      <c r="L51">
        <v>7.4757866882558508</v>
      </c>
      <c r="M51">
        <v>62.125320397459291</v>
      </c>
      <c r="N51">
        <v>53.200523742032274</v>
      </c>
      <c r="O51">
        <v>74.751074286224693</v>
      </c>
      <c r="P51">
        <v>29.949143627109404</v>
      </c>
      <c r="Q51">
        <v>5.314430088850945</v>
      </c>
      <c r="R51">
        <v>6.6650643017843176</v>
      </c>
      <c r="S51">
        <v>6.3830628047893025</v>
      </c>
      <c r="T51">
        <v>0.36383219999999994</v>
      </c>
      <c r="U51">
        <v>62.112069571563374</v>
      </c>
      <c r="V51">
        <v>6.7925811151079145</v>
      </c>
      <c r="W51">
        <v>7.7697279391864065</v>
      </c>
      <c r="X51">
        <v>64.787941323206951</v>
      </c>
      <c r="Y51">
        <v>0</v>
      </c>
      <c r="Z51">
        <v>5.7566195999999996</v>
      </c>
      <c r="AA51">
        <v>18.513577979793244</v>
      </c>
      <c r="AB51">
        <v>19.470258505283525</v>
      </c>
      <c r="AC51">
        <v>14.124610071557475</v>
      </c>
      <c r="AD51">
        <v>17.698766931898405</v>
      </c>
      <c r="AE51">
        <v>24.008369573977422</v>
      </c>
      <c r="AF51">
        <v>5.9271258247520437</v>
      </c>
      <c r="AG51">
        <v>29.070567096115347</v>
      </c>
      <c r="AH51">
        <v>68.823600727199988</v>
      </c>
      <c r="AI51">
        <v>7.7334519714819203</v>
      </c>
      <c r="AJ51">
        <v>0</v>
      </c>
      <c r="AK51">
        <v>27.287740101513478</v>
      </c>
      <c r="AL51">
        <v>56.348500000000008</v>
      </c>
      <c r="AM51">
        <v>2.5541054877069378</v>
      </c>
      <c r="AN51">
        <v>3.2775162406498366E-2</v>
      </c>
      <c r="AO51">
        <v>8.3931120000000004</v>
      </c>
      <c r="AP51">
        <v>5.3450233684428916</v>
      </c>
      <c r="AQ51">
        <v>0</v>
      </c>
      <c r="AR51">
        <v>20.850699999999996</v>
      </c>
      <c r="AS51">
        <v>15.609027212160708</v>
      </c>
      <c r="AT51">
        <v>0</v>
      </c>
      <c r="AU51">
        <v>0</v>
      </c>
      <c r="AV51">
        <v>0</v>
      </c>
      <c r="AW51">
        <v>0</v>
      </c>
      <c r="AX51">
        <v>2.7186893639490627E-2</v>
      </c>
      <c r="AY51">
        <v>1.9660122</v>
      </c>
      <c r="AZ51">
        <v>2.4125571000000003</v>
      </c>
      <c r="BA51">
        <v>1.5900138000000001</v>
      </c>
      <c r="BB51">
        <v>0.12960000000000002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990.40883042930193</v>
      </c>
      <c r="DN51">
        <v>32.53527109240013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281.5684580441926</v>
      </c>
      <c r="L52">
        <v>7.4757866882558508</v>
      </c>
      <c r="M52">
        <v>62.125320397459291</v>
      </c>
      <c r="N52">
        <v>53.200523742032274</v>
      </c>
      <c r="O52">
        <v>74.751074286224693</v>
      </c>
      <c r="P52">
        <v>29.949143627109404</v>
      </c>
      <c r="Q52">
        <v>5.314430088850945</v>
      </c>
      <c r="R52">
        <v>6.6650643017843176</v>
      </c>
      <c r="S52">
        <v>6.3830628047893025</v>
      </c>
      <c r="T52">
        <v>0.36383219999999994</v>
      </c>
      <c r="U52">
        <v>62.112069571563374</v>
      </c>
      <c r="V52">
        <v>6.7925811151079145</v>
      </c>
      <c r="W52">
        <v>7.7697279391864065</v>
      </c>
      <c r="X52">
        <v>64.787941323206951</v>
      </c>
      <c r="Y52">
        <v>0</v>
      </c>
      <c r="Z52">
        <v>5.7566195999999996</v>
      </c>
      <c r="AA52">
        <v>18.513577979793244</v>
      </c>
      <c r="AB52">
        <v>19.470258505283525</v>
      </c>
      <c r="AC52">
        <v>14.124610071557475</v>
      </c>
      <c r="AD52">
        <v>17.698766931898405</v>
      </c>
      <c r="AE52">
        <v>24.008369573977422</v>
      </c>
      <c r="AF52">
        <v>5.9271258247520437</v>
      </c>
      <c r="AG52">
        <v>29.070567096115347</v>
      </c>
      <c r="AH52">
        <v>68.823600727199988</v>
      </c>
      <c r="AI52">
        <v>7.7334519714819203</v>
      </c>
      <c r="AJ52">
        <v>0</v>
      </c>
      <c r="AK52">
        <v>27.287740101513478</v>
      </c>
      <c r="AL52">
        <v>56.348500000000008</v>
      </c>
      <c r="AM52">
        <v>2.5541054877069378</v>
      </c>
      <c r="AN52">
        <v>3.2775162406498366E-2</v>
      </c>
      <c r="AO52">
        <v>8.3931120000000004</v>
      </c>
      <c r="AP52">
        <v>5.3450233684428916</v>
      </c>
      <c r="AQ52">
        <v>6.1406601754309351</v>
      </c>
      <c r="AR52">
        <v>20.850699999999996</v>
      </c>
      <c r="AS52">
        <v>15.609027212160708</v>
      </c>
      <c r="AT52">
        <v>0</v>
      </c>
      <c r="AU52">
        <v>0</v>
      </c>
      <c r="AV52">
        <v>0</v>
      </c>
      <c r="AW52">
        <v>0</v>
      </c>
      <c r="AX52">
        <v>2.7186893639490627E-2</v>
      </c>
      <c r="AY52">
        <v>1.9660122</v>
      </c>
      <c r="AZ52">
        <v>2.4125571000000003</v>
      </c>
      <c r="BA52">
        <v>1.5900138000000001</v>
      </c>
      <c r="BB52">
        <v>0.12960000000000002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996.34280829352031</v>
      </c>
      <c r="DN52">
        <v>32.730169619603352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281.58024182820185</v>
      </c>
      <c r="L53">
        <v>7.4757866882558508</v>
      </c>
      <c r="M53">
        <v>62.125320397459291</v>
      </c>
      <c r="N53">
        <v>53.200523742032274</v>
      </c>
      <c r="O53">
        <v>74.751074286224693</v>
      </c>
      <c r="P53">
        <v>29.949143627109404</v>
      </c>
      <c r="Q53">
        <v>5.314430088850945</v>
      </c>
      <c r="R53">
        <v>6.6650643017843176</v>
      </c>
      <c r="S53">
        <v>6.3830628047893025</v>
      </c>
      <c r="T53">
        <v>0.36383219999999994</v>
      </c>
      <c r="U53">
        <v>62.112069571563374</v>
      </c>
      <c r="V53">
        <v>6.7925811151079145</v>
      </c>
      <c r="W53">
        <v>7.7697279391864065</v>
      </c>
      <c r="X53">
        <v>64.787941323206951</v>
      </c>
      <c r="Y53">
        <v>0</v>
      </c>
      <c r="Z53">
        <v>5.7566195999999996</v>
      </c>
      <c r="AA53">
        <v>18.513577979793244</v>
      </c>
      <c r="AB53">
        <v>19.470258505283525</v>
      </c>
      <c r="AC53">
        <v>14.124610071557475</v>
      </c>
      <c r="AD53">
        <v>17.698766931898405</v>
      </c>
      <c r="AE53">
        <v>24.008369573977422</v>
      </c>
      <c r="AF53">
        <v>5.9271258247520437</v>
      </c>
      <c r="AG53">
        <v>29.070567096115347</v>
      </c>
      <c r="AH53">
        <v>68.823600727199988</v>
      </c>
      <c r="AI53">
        <v>7.7334519714819203</v>
      </c>
      <c r="AJ53">
        <v>0</v>
      </c>
      <c r="AK53">
        <v>27.287740101513478</v>
      </c>
      <c r="AL53">
        <v>56.348500000000008</v>
      </c>
      <c r="AM53">
        <v>2.5541054877069378</v>
      </c>
      <c r="AN53">
        <v>3.2775162406498366E-2</v>
      </c>
      <c r="AO53">
        <v>8.3931120000000004</v>
      </c>
      <c r="AP53">
        <v>5.3450233684428916</v>
      </c>
      <c r="AQ53">
        <v>18.42198123288015</v>
      </c>
      <c r="AR53">
        <v>20.850699999999996</v>
      </c>
      <c r="AS53">
        <v>15.609027212160708</v>
      </c>
      <c r="AT53">
        <v>0</v>
      </c>
      <c r="AU53">
        <v>0</v>
      </c>
      <c r="AV53">
        <v>0</v>
      </c>
      <c r="AW53">
        <v>0</v>
      </c>
      <c r="AX53">
        <v>2.7186893639490627E-2</v>
      </c>
      <c r="AY53">
        <v>1.9660122</v>
      </c>
      <c r="AZ53">
        <v>2.4125571000000003</v>
      </c>
      <c r="BA53">
        <v>1.5900138000000001</v>
      </c>
      <c r="BB53">
        <v>0.12960000000000002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1008.2449928161213</v>
      </c>
      <c r="DN53">
        <v>33.121089938460692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281.5684580441926</v>
      </c>
      <c r="L54">
        <v>7.4757866882558508</v>
      </c>
      <c r="M54">
        <v>62.125320397459291</v>
      </c>
      <c r="N54">
        <v>53.200523742032274</v>
      </c>
      <c r="O54">
        <v>74.751074286224693</v>
      </c>
      <c r="P54">
        <v>29.949143627109404</v>
      </c>
      <c r="Q54">
        <v>5.314430088850945</v>
      </c>
      <c r="R54">
        <v>6.6650643017843176</v>
      </c>
      <c r="S54">
        <v>6.3830628047893025</v>
      </c>
      <c r="T54">
        <v>0.36383219999999994</v>
      </c>
      <c r="U54">
        <v>62.112069571563374</v>
      </c>
      <c r="V54">
        <v>6.7925811151079145</v>
      </c>
      <c r="W54">
        <v>7.7697279391864065</v>
      </c>
      <c r="X54">
        <v>64.787941323206951</v>
      </c>
      <c r="Y54">
        <v>0</v>
      </c>
      <c r="Z54">
        <v>5.7566195999999996</v>
      </c>
      <c r="AA54">
        <v>18.513577979793244</v>
      </c>
      <c r="AB54">
        <v>19.470258505283525</v>
      </c>
      <c r="AC54">
        <v>14.124610071557475</v>
      </c>
      <c r="AD54">
        <v>17.698766931898405</v>
      </c>
      <c r="AE54">
        <v>24.008369573977422</v>
      </c>
      <c r="AF54">
        <v>5.9271258247520437</v>
      </c>
      <c r="AG54">
        <v>29.070567096115347</v>
      </c>
      <c r="AH54">
        <v>68.823600727199988</v>
      </c>
      <c r="AI54">
        <v>7.7334519714819203</v>
      </c>
      <c r="AJ54">
        <v>0</v>
      </c>
      <c r="AK54">
        <v>27.287740101513478</v>
      </c>
      <c r="AL54">
        <v>56.348500000000008</v>
      </c>
      <c r="AM54">
        <v>2.5541054877069378</v>
      </c>
      <c r="AN54">
        <v>3.2775162406498366E-2</v>
      </c>
      <c r="AO54">
        <v>8.3931120000000004</v>
      </c>
      <c r="AP54">
        <v>5.3450233684428916</v>
      </c>
      <c r="AQ54">
        <v>24.562642114898431</v>
      </c>
      <c r="AR54">
        <v>20.850699999999996</v>
      </c>
      <c r="AS54">
        <v>15.609027212160708</v>
      </c>
      <c r="AT54">
        <v>0</v>
      </c>
      <c r="AU54">
        <v>0</v>
      </c>
      <c r="AV54">
        <v>0</v>
      </c>
      <c r="AW54">
        <v>0</v>
      </c>
      <c r="AX54">
        <v>2.7186893639490627E-2</v>
      </c>
      <c r="AY54">
        <v>1.9660122</v>
      </c>
      <c r="AZ54">
        <v>2.4125571000000003</v>
      </c>
      <c r="BA54">
        <v>1.5900138000000001</v>
      </c>
      <c r="BB54">
        <v>0.12960000000000002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1014.1789713869272</v>
      </c>
      <c r="DN54">
        <v>33.315988465663928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281.71359211054011</v>
      </c>
      <c r="L55">
        <v>7.4111280911919737</v>
      </c>
      <c r="M55">
        <v>62.125320397459291</v>
      </c>
      <c r="N55">
        <v>53.200523742032274</v>
      </c>
      <c r="O55">
        <v>74.751074286224693</v>
      </c>
      <c r="P55">
        <v>29.949143627109404</v>
      </c>
      <c r="Q55">
        <v>5.3242338075822184</v>
      </c>
      <c r="R55">
        <v>6.6650643017843176</v>
      </c>
      <c r="S55">
        <v>6.4008267786795559</v>
      </c>
      <c r="T55">
        <v>0.36383219999999994</v>
      </c>
      <c r="U55">
        <v>62.112069571563374</v>
      </c>
      <c r="V55">
        <v>6.7925811151079145</v>
      </c>
      <c r="W55">
        <v>7.7433749897035806</v>
      </c>
      <c r="X55">
        <v>51.500254752295909</v>
      </c>
      <c r="Y55">
        <v>0</v>
      </c>
      <c r="Z55">
        <v>2.8783097999999998</v>
      </c>
      <c r="AA55">
        <v>18.513577979793244</v>
      </c>
      <c r="AB55">
        <v>19.470258505283525</v>
      </c>
      <c r="AC55">
        <v>14.124610071557475</v>
      </c>
      <c r="AD55">
        <v>17.698766931898405</v>
      </c>
      <c r="AE55">
        <v>24.008369573977422</v>
      </c>
      <c r="AF55">
        <v>5.9271258247520437</v>
      </c>
      <c r="AG55">
        <v>29.070567096115347</v>
      </c>
      <c r="AH55">
        <v>68.823600727199988</v>
      </c>
      <c r="AI55">
        <v>7.7334519714819203</v>
      </c>
      <c r="AJ55">
        <v>0</v>
      </c>
      <c r="AK55">
        <v>27.287740101513478</v>
      </c>
      <c r="AL55">
        <v>55.481599999999993</v>
      </c>
      <c r="AM55">
        <v>2.5541054877069378</v>
      </c>
      <c r="AN55">
        <v>3.2775162406498366E-2</v>
      </c>
      <c r="AO55">
        <v>8.3931120000000004</v>
      </c>
      <c r="AP55">
        <v>5.3450233684428916</v>
      </c>
      <c r="AQ55">
        <v>24.562642114898431</v>
      </c>
      <c r="AR55">
        <v>20.850699999999996</v>
      </c>
      <c r="AS55">
        <v>15.609027212160708</v>
      </c>
      <c r="AT55">
        <v>0</v>
      </c>
      <c r="AU55">
        <v>0</v>
      </c>
      <c r="AV55">
        <v>0</v>
      </c>
      <c r="AW55">
        <v>0</v>
      </c>
      <c r="AX55">
        <v>3.5161094003732303E-2</v>
      </c>
      <c r="AY55">
        <v>1.9660122</v>
      </c>
      <c r="AZ55">
        <v>2.4125571000000003</v>
      </c>
      <c r="BA55">
        <v>1.5900138000000001</v>
      </c>
      <c r="BB55">
        <v>0.12960000000000002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997.77494695443067</v>
      </c>
      <c r="DN55">
        <v>32.776780940035756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281.71359211054011</v>
      </c>
      <c r="L56">
        <v>7.4111280911919737</v>
      </c>
      <c r="M56">
        <v>62.125320397459291</v>
      </c>
      <c r="N56">
        <v>53.200523742032274</v>
      </c>
      <c r="O56">
        <v>74.751074286224693</v>
      </c>
      <c r="P56">
        <v>29.949143627109404</v>
      </c>
      <c r="Q56">
        <v>5.3242338075822184</v>
      </c>
      <c r="R56">
        <v>6.6650643017843176</v>
      </c>
      <c r="S56">
        <v>6.4008267786795559</v>
      </c>
      <c r="T56">
        <v>0.36383219999999994</v>
      </c>
      <c r="U56">
        <v>62.112069571563374</v>
      </c>
      <c r="V56">
        <v>6.7925811151079145</v>
      </c>
      <c r="W56">
        <v>7.7433749897035806</v>
      </c>
      <c r="X56">
        <v>51.500254752295909</v>
      </c>
      <c r="Y56">
        <v>0</v>
      </c>
      <c r="Z56">
        <v>2.8783097999999998</v>
      </c>
      <c r="AA56">
        <v>18.513577979793244</v>
      </c>
      <c r="AB56">
        <v>19.470258505283525</v>
      </c>
      <c r="AC56">
        <v>14.124610071557475</v>
      </c>
      <c r="AD56">
        <v>17.698766931898405</v>
      </c>
      <c r="AE56">
        <v>24.008369573977422</v>
      </c>
      <c r="AF56">
        <v>5.9271258247520437</v>
      </c>
      <c r="AG56">
        <v>29.070567096115347</v>
      </c>
      <c r="AH56">
        <v>68.823600727199988</v>
      </c>
      <c r="AI56">
        <v>7.7334519714819203</v>
      </c>
      <c r="AJ56">
        <v>0</v>
      </c>
      <c r="AK56">
        <v>27.287740101513478</v>
      </c>
      <c r="AL56">
        <v>55.481599999999993</v>
      </c>
      <c r="AM56">
        <v>2.5541054877069378</v>
      </c>
      <c r="AN56">
        <v>3.2775162406498366E-2</v>
      </c>
      <c r="AO56">
        <v>8.3931120000000004</v>
      </c>
      <c r="AP56">
        <v>5.3450233684428916</v>
      </c>
      <c r="AQ56">
        <v>24.562642114898431</v>
      </c>
      <c r="AR56">
        <v>20.850699999999996</v>
      </c>
      <c r="AS56">
        <v>15.609027212160708</v>
      </c>
      <c r="AT56">
        <v>0</v>
      </c>
      <c r="AU56">
        <v>0</v>
      </c>
      <c r="AV56">
        <v>0</v>
      </c>
      <c r="AW56">
        <v>0</v>
      </c>
      <c r="AX56">
        <v>3.5161094003732303E-2</v>
      </c>
      <c r="AY56">
        <v>1.9660122</v>
      </c>
      <c r="AZ56">
        <v>2.4125571000000003</v>
      </c>
      <c r="BA56">
        <v>1.5900138000000001</v>
      </c>
      <c r="BB56">
        <v>0.12960000000000002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997.77494695443067</v>
      </c>
      <c r="DN56">
        <v>32.776780940035756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281.15838549525398</v>
      </c>
      <c r="L57">
        <v>7.3193350516044919</v>
      </c>
      <c r="M57">
        <v>64.785142973099951</v>
      </c>
      <c r="N57">
        <v>53.200523742032274</v>
      </c>
      <c r="O57">
        <v>74.751074286224693</v>
      </c>
      <c r="P57">
        <v>29.949143627109404</v>
      </c>
      <c r="Q57">
        <v>5.3084523847064444</v>
      </c>
      <c r="R57">
        <v>9.0381947202489723</v>
      </c>
      <c r="S57">
        <v>6.1434564495990625</v>
      </c>
      <c r="T57">
        <v>0.35959229999999998</v>
      </c>
      <c r="U57">
        <v>62.112069571563374</v>
      </c>
      <c r="V57">
        <v>6.7925811151079145</v>
      </c>
      <c r="W57">
        <v>7.7433749897035806</v>
      </c>
      <c r="X57">
        <v>51.500254752295909</v>
      </c>
      <c r="Y57">
        <v>0</v>
      </c>
      <c r="Z57">
        <v>2.8783097999999998</v>
      </c>
      <c r="AA57">
        <v>18.513577979793244</v>
      </c>
      <c r="AB57">
        <v>19.470258505283525</v>
      </c>
      <c r="AC57">
        <v>14.124610071557475</v>
      </c>
      <c r="AD57">
        <v>17.698766931898405</v>
      </c>
      <c r="AE57">
        <v>24.008369573977422</v>
      </c>
      <c r="AF57">
        <v>5.9271258247520437</v>
      </c>
      <c r="AG57">
        <v>29.070567096115347</v>
      </c>
      <c r="AH57">
        <v>68.823600727199988</v>
      </c>
      <c r="AI57">
        <v>7.7334519714819203</v>
      </c>
      <c r="AJ57">
        <v>0</v>
      </c>
      <c r="AK57">
        <v>27.287740101513478</v>
      </c>
      <c r="AL57">
        <v>55.481599999999993</v>
      </c>
      <c r="AM57">
        <v>2.5541054877069378</v>
      </c>
      <c r="AN57">
        <v>3.2775162406498366E-2</v>
      </c>
      <c r="AO57">
        <v>8.3931120000000004</v>
      </c>
      <c r="AP57">
        <v>5.3450233684428916</v>
      </c>
      <c r="AQ57">
        <v>24.562642114898431</v>
      </c>
      <c r="AR57">
        <v>20.850699999999996</v>
      </c>
      <c r="AS57">
        <v>15.609027212160708</v>
      </c>
      <c r="AT57">
        <v>0</v>
      </c>
      <c r="AU57">
        <v>0</v>
      </c>
      <c r="AV57">
        <v>0</v>
      </c>
      <c r="AW57">
        <v>0</v>
      </c>
      <c r="AX57">
        <v>3.5161094003732303E-2</v>
      </c>
      <c r="AY57">
        <v>1.9660122</v>
      </c>
      <c r="AZ57">
        <v>2.4125571000000003</v>
      </c>
      <c r="BA57">
        <v>1.5900138000000001</v>
      </c>
      <c r="BB57">
        <v>0.12960000000000002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1001.7528011138467</v>
      </c>
      <c r="DN57">
        <v>32.907488467895185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281.15838549525398</v>
      </c>
      <c r="L58">
        <v>7.3193350516044919</v>
      </c>
      <c r="M58">
        <v>64.940696266386638</v>
      </c>
      <c r="N58">
        <v>53.200523742032274</v>
      </c>
      <c r="O58">
        <v>74.751074286224693</v>
      </c>
      <c r="P58">
        <v>29.949143627109404</v>
      </c>
      <c r="Q58">
        <v>5.3084523847064444</v>
      </c>
      <c r="R58">
        <v>6.6650643017843176</v>
      </c>
      <c r="S58">
        <v>6.1434564495990625</v>
      </c>
      <c r="T58">
        <v>0.35959229999999998</v>
      </c>
      <c r="U58">
        <v>62.112069571563374</v>
      </c>
      <c r="V58">
        <v>6.7925811151079145</v>
      </c>
      <c r="W58">
        <v>7.7389828314564451</v>
      </c>
      <c r="X58">
        <v>62.924716014712878</v>
      </c>
      <c r="Y58">
        <v>0</v>
      </c>
      <c r="Z58">
        <v>2.8783097999999998</v>
      </c>
      <c r="AA58">
        <v>18.513577979793244</v>
      </c>
      <c r="AB58">
        <v>19.470258505283525</v>
      </c>
      <c r="AC58">
        <v>14.124610071557475</v>
      </c>
      <c r="AD58">
        <v>17.698766931898405</v>
      </c>
      <c r="AE58">
        <v>24.008369573977422</v>
      </c>
      <c r="AF58">
        <v>5.9271258247520437</v>
      </c>
      <c r="AG58">
        <v>29.070567096115347</v>
      </c>
      <c r="AH58">
        <v>68.823600727199988</v>
      </c>
      <c r="AI58">
        <v>7.7334519714819203</v>
      </c>
      <c r="AJ58">
        <v>0</v>
      </c>
      <c r="AK58">
        <v>27.287740101513478</v>
      </c>
      <c r="AL58">
        <v>55.481599999999993</v>
      </c>
      <c r="AM58">
        <v>2.5541054877069378</v>
      </c>
      <c r="AN58">
        <v>3.2775162406498366E-2</v>
      </c>
      <c r="AO58">
        <v>8.3931120000000004</v>
      </c>
      <c r="AP58">
        <v>5.3450233684428916</v>
      </c>
      <c r="AQ58">
        <v>24.562642114898431</v>
      </c>
      <c r="AR58">
        <v>20.850699999999996</v>
      </c>
      <c r="AS58">
        <v>15.609027212160708</v>
      </c>
      <c r="AT58">
        <v>0</v>
      </c>
      <c r="AU58">
        <v>0</v>
      </c>
      <c r="AV58">
        <v>0</v>
      </c>
      <c r="AW58">
        <v>0</v>
      </c>
      <c r="AX58">
        <v>3.5161094003732303E-2</v>
      </c>
      <c r="AY58">
        <v>1.9660122</v>
      </c>
      <c r="AZ58">
        <v>2.4125571000000003</v>
      </c>
      <c r="BA58">
        <v>1.5900138000000001</v>
      </c>
      <c r="BB58">
        <v>0.12960000000000002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1010.6623019437332</v>
      </c>
      <c r="DN58">
        <v>33.200479617000632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280.72556708620726</v>
      </c>
      <c r="L59">
        <v>7.3193350516044919</v>
      </c>
      <c r="M59">
        <v>64.940696266386638</v>
      </c>
      <c r="N59">
        <v>53.200523742032274</v>
      </c>
      <c r="O59">
        <v>74.751074286224693</v>
      </c>
      <c r="P59">
        <v>29.949143627109404</v>
      </c>
      <c r="Q59">
        <v>5.3084523847064444</v>
      </c>
      <c r="R59">
        <v>6.6650643017843176</v>
      </c>
      <c r="S59">
        <v>6.1434564495990625</v>
      </c>
      <c r="T59">
        <v>0.35959229999999998</v>
      </c>
      <c r="U59">
        <v>62.112069571563374</v>
      </c>
      <c r="V59">
        <v>6.7925811151079145</v>
      </c>
      <c r="W59">
        <v>12.816361686729977</v>
      </c>
      <c r="X59">
        <v>64.787941323206951</v>
      </c>
      <c r="Y59">
        <v>0</v>
      </c>
      <c r="Z59">
        <v>2.8783097999999998</v>
      </c>
      <c r="AA59">
        <v>18.513577979793244</v>
      </c>
      <c r="AB59">
        <v>19.470258505283525</v>
      </c>
      <c r="AC59">
        <v>14.124610071557475</v>
      </c>
      <c r="AD59">
        <v>17.698766931898405</v>
      </c>
      <c r="AE59">
        <v>24.008369573977422</v>
      </c>
      <c r="AF59">
        <v>5.9271258247520437</v>
      </c>
      <c r="AG59">
        <v>29.070567096115347</v>
      </c>
      <c r="AH59">
        <v>68.823600727199988</v>
      </c>
      <c r="AI59">
        <v>7.7334519714819203</v>
      </c>
      <c r="AJ59">
        <v>0</v>
      </c>
      <c r="AK59">
        <v>27.287740101513478</v>
      </c>
      <c r="AL59">
        <v>55.481599999999993</v>
      </c>
      <c r="AM59">
        <v>2.5541054877069378</v>
      </c>
      <c r="AN59">
        <v>3.2775162406498366E-2</v>
      </c>
      <c r="AO59">
        <v>8.3931120000000004</v>
      </c>
      <c r="AP59">
        <v>5.3450233684428916</v>
      </c>
      <c r="AQ59">
        <v>24.562642114898431</v>
      </c>
      <c r="AR59">
        <v>20.850699999999996</v>
      </c>
      <c r="AS59">
        <v>15.609027212160708</v>
      </c>
      <c r="AT59">
        <v>0</v>
      </c>
      <c r="AU59">
        <v>0</v>
      </c>
      <c r="AV59">
        <v>0</v>
      </c>
      <c r="AW59">
        <v>0</v>
      </c>
      <c r="AX59">
        <v>3.5161094003732303E-2</v>
      </c>
      <c r="AY59">
        <v>1.9660122</v>
      </c>
      <c r="AZ59">
        <v>2.4125571000000003</v>
      </c>
      <c r="BA59">
        <v>1.5900138000000001</v>
      </c>
      <c r="BB59">
        <v>0.12960000000000002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1016.9631406469513</v>
      </c>
      <c r="DN59">
        <v>33.407426668503454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280.72556708620726</v>
      </c>
      <c r="L60">
        <v>7.3193350516044919</v>
      </c>
      <c r="M60">
        <v>64.940696266386638</v>
      </c>
      <c r="N60">
        <v>53.200523742032274</v>
      </c>
      <c r="O60">
        <v>74.751074286224693</v>
      </c>
      <c r="P60">
        <v>29.949143627109404</v>
      </c>
      <c r="Q60">
        <v>5.3084523847064444</v>
      </c>
      <c r="R60">
        <v>6.6650643017843176</v>
      </c>
      <c r="S60">
        <v>6.1434564495990625</v>
      </c>
      <c r="T60">
        <v>0.35959229999999998</v>
      </c>
      <c r="U60">
        <v>62.112069571563374</v>
      </c>
      <c r="V60">
        <v>6.7925811151079145</v>
      </c>
      <c r="W60">
        <v>12.816361686729977</v>
      </c>
      <c r="X60">
        <v>64.787941323206951</v>
      </c>
      <c r="Y60">
        <v>0</v>
      </c>
      <c r="Z60">
        <v>2.8783097999999998</v>
      </c>
      <c r="AA60">
        <v>18.513577979793244</v>
      </c>
      <c r="AB60">
        <v>19.470258505283525</v>
      </c>
      <c r="AC60">
        <v>14.124610071557475</v>
      </c>
      <c r="AD60">
        <v>17.698766931898405</v>
      </c>
      <c r="AE60">
        <v>24.008369573977422</v>
      </c>
      <c r="AF60">
        <v>5.9271258247520437</v>
      </c>
      <c r="AG60">
        <v>29.070567096115347</v>
      </c>
      <c r="AH60">
        <v>68.823600727199988</v>
      </c>
      <c r="AI60">
        <v>7.7334519714819203</v>
      </c>
      <c r="AJ60">
        <v>0</v>
      </c>
      <c r="AK60">
        <v>27.287740101513478</v>
      </c>
      <c r="AL60">
        <v>39.877399999999994</v>
      </c>
      <c r="AM60">
        <v>2.5541054877069378</v>
      </c>
      <c r="AN60">
        <v>3.2775162406498366E-2</v>
      </c>
      <c r="AO60">
        <v>8.3931120000000004</v>
      </c>
      <c r="AP60">
        <v>5.3450233684428916</v>
      </c>
      <c r="AQ60">
        <v>24.562642114898431</v>
      </c>
      <c r="AR60">
        <v>20.850699999999996</v>
      </c>
      <c r="AS60">
        <v>15.609027212160708</v>
      </c>
      <c r="AT60">
        <v>0</v>
      </c>
      <c r="AU60">
        <v>0</v>
      </c>
      <c r="AV60">
        <v>0</v>
      </c>
      <c r="AW60">
        <v>0</v>
      </c>
      <c r="AX60">
        <v>3.5161094003732303E-2</v>
      </c>
      <c r="AY60">
        <v>1.9660122</v>
      </c>
      <c r="AZ60">
        <v>2.4125571000000003</v>
      </c>
      <c r="BA60">
        <v>1.5900138000000001</v>
      </c>
      <c r="BB60">
        <v>0.12960000000000002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1001.855153610118</v>
      </c>
      <c r="DN60">
        <v>32.9112137053365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280.71473860294742</v>
      </c>
      <c r="L61">
        <v>7.1525145570774304</v>
      </c>
      <c r="M61">
        <v>64.940696266386638</v>
      </c>
      <c r="N61">
        <v>53.200523742032274</v>
      </c>
      <c r="O61">
        <v>74.751074286224693</v>
      </c>
      <c r="P61">
        <v>29.949143627109404</v>
      </c>
      <c r="Q61">
        <v>5.3084523847064444</v>
      </c>
      <c r="R61">
        <v>12.526799125192904</v>
      </c>
      <c r="S61">
        <v>6.1434564495990625</v>
      </c>
      <c r="T61">
        <v>0.32746140000000001</v>
      </c>
      <c r="U61">
        <v>62.112069571563374</v>
      </c>
      <c r="V61">
        <v>9.0281530575539577</v>
      </c>
      <c r="W61">
        <v>17.886953339864206</v>
      </c>
      <c r="X61">
        <v>64.787941323206951</v>
      </c>
      <c r="Y61">
        <v>0</v>
      </c>
      <c r="Z61">
        <v>5.7566195999999996</v>
      </c>
      <c r="AA61">
        <v>18.513577979793244</v>
      </c>
      <c r="AB61">
        <v>19.470258505283525</v>
      </c>
      <c r="AC61">
        <v>14.124610071557475</v>
      </c>
      <c r="AD61">
        <v>17.698766931898405</v>
      </c>
      <c r="AE61">
        <v>24.008369573977422</v>
      </c>
      <c r="AF61">
        <v>5.9271258247520437</v>
      </c>
      <c r="AG61">
        <v>29.070567096115347</v>
      </c>
      <c r="AH61">
        <v>68.823600727199988</v>
      </c>
      <c r="AI61">
        <v>7.7334519714819203</v>
      </c>
      <c r="AJ61">
        <v>0</v>
      </c>
      <c r="AK61">
        <v>27.287740101513478</v>
      </c>
      <c r="AL61">
        <v>39.877399999999994</v>
      </c>
      <c r="AM61">
        <v>2.5541054877069378</v>
      </c>
      <c r="AN61">
        <v>3.2775162406498366E-2</v>
      </c>
      <c r="AO61">
        <v>8.3931120000000004</v>
      </c>
      <c r="AP61">
        <v>5.3450233684428916</v>
      </c>
      <c r="AQ61">
        <v>24.562642114898431</v>
      </c>
      <c r="AR61">
        <v>20.850699999999996</v>
      </c>
      <c r="AS61">
        <v>15.609027212160708</v>
      </c>
      <c r="AT61">
        <v>0</v>
      </c>
      <c r="AU61">
        <v>0</v>
      </c>
      <c r="AV61">
        <v>0</v>
      </c>
      <c r="AW61">
        <v>0</v>
      </c>
      <c r="AX61">
        <v>3.5161094003732303E-2</v>
      </c>
      <c r="AY61">
        <v>1.9660122</v>
      </c>
      <c r="AZ61">
        <v>2.4125571000000003</v>
      </c>
      <c r="BA61">
        <v>1.5900138000000001</v>
      </c>
      <c r="BB61">
        <v>0.12960000000000002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1017.1880416070471</v>
      </c>
      <c r="DN61">
        <v>33.414754049609691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280.71473860294742</v>
      </c>
      <c r="L62">
        <v>8.0266402262912138</v>
      </c>
      <c r="M62">
        <v>64.940696266386638</v>
      </c>
      <c r="N62">
        <v>53.200523742032274</v>
      </c>
      <c r="O62">
        <v>74.751074286224693</v>
      </c>
      <c r="P62">
        <v>29.949143627109404</v>
      </c>
      <c r="Q62">
        <v>5.3084523847064444</v>
      </c>
      <c r="R62">
        <v>16.190824056338045</v>
      </c>
      <c r="S62">
        <v>6.1434564495990625</v>
      </c>
      <c r="T62">
        <v>0.32746140000000001</v>
      </c>
      <c r="U62">
        <v>62.112069571563374</v>
      </c>
      <c r="V62">
        <v>9.0281530575539577</v>
      </c>
      <c r="W62">
        <v>18.757458461303113</v>
      </c>
      <c r="X62">
        <v>64.787941323206951</v>
      </c>
      <c r="Y62">
        <v>0</v>
      </c>
      <c r="Z62">
        <v>5.7566195999999996</v>
      </c>
      <c r="AA62">
        <v>18.513577979793244</v>
      </c>
      <c r="AB62">
        <v>19.470258505283525</v>
      </c>
      <c r="AC62">
        <v>14.124610071557475</v>
      </c>
      <c r="AD62">
        <v>17.698766931898405</v>
      </c>
      <c r="AE62">
        <v>24.008369573977422</v>
      </c>
      <c r="AF62">
        <v>5.9271258247520437</v>
      </c>
      <c r="AG62">
        <v>29.070567096115347</v>
      </c>
      <c r="AH62">
        <v>68.823600727199988</v>
      </c>
      <c r="AI62">
        <v>7.7334519714819203</v>
      </c>
      <c r="AJ62">
        <v>0</v>
      </c>
      <c r="AK62">
        <v>27.287740101513478</v>
      </c>
      <c r="AL62">
        <v>39.877399999999994</v>
      </c>
      <c r="AM62">
        <v>2.5541054877069378</v>
      </c>
      <c r="AN62">
        <v>3.2775162406498366E-2</v>
      </c>
      <c r="AO62">
        <v>8.3931120000000004</v>
      </c>
      <c r="AP62">
        <v>5.3450233684428916</v>
      </c>
      <c r="AQ62">
        <v>24.562642114898431</v>
      </c>
      <c r="AR62">
        <v>20.850699999999996</v>
      </c>
      <c r="AS62">
        <v>15.609027212160708</v>
      </c>
      <c r="AT62">
        <v>0</v>
      </c>
      <c r="AU62">
        <v>0</v>
      </c>
      <c r="AV62">
        <v>0</v>
      </c>
      <c r="AW62">
        <v>0</v>
      </c>
      <c r="AX62">
        <v>3.5161094003732303E-2</v>
      </c>
      <c r="AY62">
        <v>1.9660122</v>
      </c>
      <c r="AZ62">
        <v>2.4125571000000003</v>
      </c>
      <c r="BA62">
        <v>1.5900138000000001</v>
      </c>
      <c r="BB62">
        <v>0.12960000000000002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1022.4247122374321</v>
      </c>
      <c r="DN62">
        <v>33.586739141022328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280.71473860294742</v>
      </c>
      <c r="L63">
        <v>8.7902993046839022</v>
      </c>
      <c r="M63">
        <v>64.940696266386638</v>
      </c>
      <c r="N63">
        <v>53.200523742032274</v>
      </c>
      <c r="O63">
        <v>74.751074286224693</v>
      </c>
      <c r="P63">
        <v>29.949143627109404</v>
      </c>
      <c r="Q63">
        <v>5.3608209593628962</v>
      </c>
      <c r="R63">
        <v>16.190824056338045</v>
      </c>
      <c r="S63">
        <v>6.593008118886039</v>
      </c>
      <c r="T63">
        <v>0.72900000000000009</v>
      </c>
      <c r="U63">
        <v>62.112069571563374</v>
      </c>
      <c r="V63">
        <v>9.0281530575539577</v>
      </c>
      <c r="W63">
        <v>18.757458461303113</v>
      </c>
      <c r="X63">
        <v>64.787941323206951</v>
      </c>
      <c r="Y63">
        <v>0</v>
      </c>
      <c r="Z63">
        <v>5.7566195999999996</v>
      </c>
      <c r="AA63">
        <v>18.513577979793244</v>
      </c>
      <c r="AB63">
        <v>19.470258505283525</v>
      </c>
      <c r="AC63">
        <v>14.124610071557475</v>
      </c>
      <c r="AD63">
        <v>17.698766931898405</v>
      </c>
      <c r="AE63">
        <v>24.008369573977422</v>
      </c>
      <c r="AF63">
        <v>5.9271258247520437</v>
      </c>
      <c r="AG63">
        <v>29.070567096115347</v>
      </c>
      <c r="AH63">
        <v>68.823600727199988</v>
      </c>
      <c r="AI63">
        <v>7.7334519714819203</v>
      </c>
      <c r="AJ63">
        <v>0</v>
      </c>
      <c r="AK63">
        <v>27.287740101513478</v>
      </c>
      <c r="AL63">
        <v>39.877399999999994</v>
      </c>
      <c r="AM63">
        <v>2.5541054877069378</v>
      </c>
      <c r="AN63">
        <v>3.2775162406498366E-2</v>
      </c>
      <c r="AO63">
        <v>8.3931120000000004</v>
      </c>
      <c r="AP63">
        <v>5.3450233684428916</v>
      </c>
      <c r="AQ63">
        <v>24.562642114898431</v>
      </c>
      <c r="AR63">
        <v>20.850699999999996</v>
      </c>
      <c r="AS63">
        <v>15.609027212160708</v>
      </c>
      <c r="AT63">
        <v>0</v>
      </c>
      <c r="AU63">
        <v>0</v>
      </c>
      <c r="AV63">
        <v>0</v>
      </c>
      <c r="AW63">
        <v>0</v>
      </c>
      <c r="AX63">
        <v>3.5161094003732303E-2</v>
      </c>
      <c r="AY63">
        <v>1.9660122</v>
      </c>
      <c r="AZ63">
        <v>2.4125571000000003</v>
      </c>
      <c r="BA63">
        <v>1.5900138000000001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1025.131296634883</v>
      </c>
      <c r="DN63">
        <v>33.715247665907796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298.64111986446056</v>
      </c>
      <c r="L64">
        <v>9.2065496233571302</v>
      </c>
      <c r="M64">
        <v>64.940696266386638</v>
      </c>
      <c r="N64">
        <v>53.200523742032274</v>
      </c>
      <c r="O64">
        <v>74.751074286224693</v>
      </c>
      <c r="P64">
        <v>29.949143627109404</v>
      </c>
      <c r="Q64">
        <v>5.3608209593628962</v>
      </c>
      <c r="R64">
        <v>16.190824056338045</v>
      </c>
      <c r="S64">
        <v>6.593008118886039</v>
      </c>
      <c r="T64">
        <v>0.72900000000000009</v>
      </c>
      <c r="U64">
        <v>62.112069571563374</v>
      </c>
      <c r="V64">
        <v>9.0281530575539577</v>
      </c>
      <c r="W64">
        <v>18.757458461303113</v>
      </c>
      <c r="X64">
        <v>64.787941323206951</v>
      </c>
      <c r="Y64">
        <v>0</v>
      </c>
      <c r="Z64">
        <v>5.7566195999999996</v>
      </c>
      <c r="AA64">
        <v>18.513577979793244</v>
      </c>
      <c r="AB64">
        <v>19.470258505283525</v>
      </c>
      <c r="AC64">
        <v>14.124610071557475</v>
      </c>
      <c r="AD64">
        <v>17.698766931898405</v>
      </c>
      <c r="AE64">
        <v>24.008369573977422</v>
      </c>
      <c r="AF64">
        <v>5.9271258247520437</v>
      </c>
      <c r="AG64">
        <v>29.070567096115347</v>
      </c>
      <c r="AH64">
        <v>68.823600727199988</v>
      </c>
      <c r="AI64">
        <v>7.7334519714819203</v>
      </c>
      <c r="AJ64">
        <v>0</v>
      </c>
      <c r="AK64">
        <v>27.287740101513478</v>
      </c>
      <c r="AL64">
        <v>39.877399999999994</v>
      </c>
      <c r="AM64">
        <v>2.5541054877069378</v>
      </c>
      <c r="AN64">
        <v>3.2775162406498366E-2</v>
      </c>
      <c r="AO64">
        <v>8.3931120000000004</v>
      </c>
      <c r="AP64">
        <v>5.3450233684428916</v>
      </c>
      <c r="AQ64">
        <v>24.562642114898431</v>
      </c>
      <c r="AR64">
        <v>20.850699999999996</v>
      </c>
      <c r="AS64">
        <v>15.609027212160708</v>
      </c>
      <c r="AT64">
        <v>0</v>
      </c>
      <c r="AU64">
        <v>0</v>
      </c>
      <c r="AV64">
        <v>0</v>
      </c>
      <c r="AW64">
        <v>0</v>
      </c>
      <c r="AX64">
        <v>3.5161094003732303E-2</v>
      </c>
      <c r="AY64">
        <v>1.9660122</v>
      </c>
      <c r="AZ64">
        <v>2.4125571000000003</v>
      </c>
      <c r="BA64">
        <v>1.5900138000000001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1042.8906328983119</v>
      </c>
      <c r="DN64">
        <v>34.29854298266541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343.42084249099508</v>
      </c>
      <c r="L65">
        <v>10.086157392517903</v>
      </c>
      <c r="M65">
        <v>64.940696266386638</v>
      </c>
      <c r="N65">
        <v>53.200523742032274</v>
      </c>
      <c r="O65">
        <v>74.751074286224693</v>
      </c>
      <c r="P65">
        <v>29.949143627109404</v>
      </c>
      <c r="Q65">
        <v>5.3608209593628962</v>
      </c>
      <c r="R65">
        <v>16.190824056338045</v>
      </c>
      <c r="S65">
        <v>6.593008118886039</v>
      </c>
      <c r="T65">
        <v>0.72900000000000009</v>
      </c>
      <c r="U65">
        <v>62.112069571563374</v>
      </c>
      <c r="V65">
        <v>9.0281530575539577</v>
      </c>
      <c r="W65">
        <v>18.662280392087641</v>
      </c>
      <c r="X65">
        <v>64.787941323206951</v>
      </c>
      <c r="Y65">
        <v>0</v>
      </c>
      <c r="Z65">
        <v>5.7566195999999996</v>
      </c>
      <c r="AA65">
        <v>18.513577979793244</v>
      </c>
      <c r="AB65">
        <v>19.470258505283525</v>
      </c>
      <c r="AC65">
        <v>14.124610071557475</v>
      </c>
      <c r="AD65">
        <v>17.698766931898405</v>
      </c>
      <c r="AE65">
        <v>24.008369573977422</v>
      </c>
      <c r="AF65">
        <v>5.9271258247520437</v>
      </c>
      <c r="AG65">
        <v>29.070567096115347</v>
      </c>
      <c r="AH65">
        <v>68.823600727199988</v>
      </c>
      <c r="AI65">
        <v>7.7334519714819203</v>
      </c>
      <c r="AJ65">
        <v>0</v>
      </c>
      <c r="AK65">
        <v>27.287740101513478</v>
      </c>
      <c r="AL65">
        <v>39.877399999999994</v>
      </c>
      <c r="AM65">
        <v>2.5541054877069378</v>
      </c>
      <c r="AN65">
        <v>3.2775162406498366E-2</v>
      </c>
      <c r="AO65">
        <v>8.3931120000000004</v>
      </c>
      <c r="AP65">
        <v>5.3450233684428916</v>
      </c>
      <c r="AQ65">
        <v>24.562642114898431</v>
      </c>
      <c r="AR65">
        <v>20.850699999999996</v>
      </c>
      <c r="AS65">
        <v>15.609027212160708</v>
      </c>
      <c r="AT65">
        <v>0</v>
      </c>
      <c r="AU65">
        <v>0</v>
      </c>
      <c r="AV65">
        <v>0</v>
      </c>
      <c r="AW65">
        <v>0</v>
      </c>
      <c r="AX65">
        <v>3.5161094003732303E-2</v>
      </c>
      <c r="AY65">
        <v>1.9660122</v>
      </c>
      <c r="AZ65">
        <v>2.4125571000000003</v>
      </c>
      <c r="BA65">
        <v>1.5900138000000001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1087.0058440752116</v>
      </c>
      <c r="DN65">
        <v>35.747484132245319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377.00563446089598</v>
      </c>
      <c r="L66">
        <v>10.247175420040206</v>
      </c>
      <c r="M66">
        <v>64.940696266386638</v>
      </c>
      <c r="N66">
        <v>53.200523742032274</v>
      </c>
      <c r="O66">
        <v>74.751074286224693</v>
      </c>
      <c r="P66">
        <v>29.949143627109404</v>
      </c>
      <c r="Q66">
        <v>5.3608209593628962</v>
      </c>
      <c r="R66">
        <v>16.190824056338045</v>
      </c>
      <c r="S66">
        <v>6.593008118886039</v>
      </c>
      <c r="T66">
        <v>0.72900000000000009</v>
      </c>
      <c r="U66">
        <v>62.112069571563374</v>
      </c>
      <c r="V66">
        <v>9.0281530575539577</v>
      </c>
      <c r="W66">
        <v>18.662280392087641</v>
      </c>
      <c r="X66">
        <v>64.787941323206951</v>
      </c>
      <c r="Y66">
        <v>0</v>
      </c>
      <c r="Z66">
        <v>5.7566195999999996</v>
      </c>
      <c r="AA66">
        <v>18.513577979793244</v>
      </c>
      <c r="AB66">
        <v>19.470258505283525</v>
      </c>
      <c r="AC66">
        <v>14.124610071557475</v>
      </c>
      <c r="AD66">
        <v>17.698766931898405</v>
      </c>
      <c r="AE66">
        <v>24.008369573977422</v>
      </c>
      <c r="AF66">
        <v>5.9271258247520437</v>
      </c>
      <c r="AG66">
        <v>29.070567096115347</v>
      </c>
      <c r="AH66">
        <v>68.823600727199988</v>
      </c>
      <c r="AI66">
        <v>7.7334519714819203</v>
      </c>
      <c r="AJ66">
        <v>0</v>
      </c>
      <c r="AK66">
        <v>27.287740101513478</v>
      </c>
      <c r="AL66">
        <v>39.877399999999994</v>
      </c>
      <c r="AM66">
        <v>2.5541054877069378</v>
      </c>
      <c r="AN66">
        <v>3.2775162406498366E-2</v>
      </c>
      <c r="AO66">
        <v>8.3931120000000004</v>
      </c>
      <c r="AP66">
        <v>5.3450233684428916</v>
      </c>
      <c r="AQ66">
        <v>24.562642114898431</v>
      </c>
      <c r="AR66">
        <v>20.850699999999996</v>
      </c>
      <c r="AS66">
        <v>15.609027212160708</v>
      </c>
      <c r="AT66">
        <v>0</v>
      </c>
      <c r="AU66">
        <v>0</v>
      </c>
      <c r="AV66">
        <v>0</v>
      </c>
      <c r="AW66">
        <v>0</v>
      </c>
      <c r="AX66">
        <v>3.5161094003732303E-2</v>
      </c>
      <c r="AY66">
        <v>1.9660122</v>
      </c>
      <c r="AZ66">
        <v>2.4125571000000003</v>
      </c>
      <c r="BA66">
        <v>1.5900138000000001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1119.678537309572</v>
      </c>
      <c r="DN66">
        <v>36.820600895308203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410.5904264307967</v>
      </c>
      <c r="L67">
        <v>10.247175420040206</v>
      </c>
      <c r="M67">
        <v>64.940696266386638</v>
      </c>
      <c r="N67">
        <v>53.200523742032274</v>
      </c>
      <c r="O67">
        <v>74.751074286224693</v>
      </c>
      <c r="P67">
        <v>29.949143627109404</v>
      </c>
      <c r="Q67">
        <v>4.9555406927471655</v>
      </c>
      <c r="R67">
        <v>19.21082882128395</v>
      </c>
      <c r="S67">
        <v>6.593008118886039</v>
      </c>
      <c r="T67">
        <v>0.72900000000000009</v>
      </c>
      <c r="U67">
        <v>62.112069571563374</v>
      </c>
      <c r="V67">
        <v>9.1046930676258988</v>
      </c>
      <c r="W67">
        <v>18.594421547169368</v>
      </c>
      <c r="X67">
        <v>64.787941323206951</v>
      </c>
      <c r="Y67">
        <v>0</v>
      </c>
      <c r="Z67">
        <v>5.7566195999999996</v>
      </c>
      <c r="AA67">
        <v>18.513577979793244</v>
      </c>
      <c r="AB67">
        <v>19.470258505283525</v>
      </c>
      <c r="AC67">
        <v>14.124610071557475</v>
      </c>
      <c r="AD67">
        <v>17.698766931898405</v>
      </c>
      <c r="AE67">
        <v>24.008369573977422</v>
      </c>
      <c r="AF67">
        <v>5.9271258247520437</v>
      </c>
      <c r="AG67">
        <v>29.070567096115347</v>
      </c>
      <c r="AH67">
        <v>68.823600727199988</v>
      </c>
      <c r="AI67">
        <v>7.7334519714819203</v>
      </c>
      <c r="AJ67">
        <v>0</v>
      </c>
      <c r="AK67">
        <v>27.287740101513478</v>
      </c>
      <c r="AL67">
        <v>39.877399999999994</v>
      </c>
      <c r="AM67">
        <v>2.5541054877069378</v>
      </c>
      <c r="AN67">
        <v>3.2775162406498366E-2</v>
      </c>
      <c r="AO67">
        <v>8.3931120000000004</v>
      </c>
      <c r="AP67">
        <v>5.3450233684428916</v>
      </c>
      <c r="AQ67">
        <v>24.562642114898431</v>
      </c>
      <c r="AR67">
        <v>20.850699999999996</v>
      </c>
      <c r="AS67">
        <v>15.609027212160708</v>
      </c>
      <c r="AT67">
        <v>0</v>
      </c>
      <c r="AU67">
        <v>0</v>
      </c>
      <c r="AV67">
        <v>0</v>
      </c>
      <c r="AW67">
        <v>0</v>
      </c>
      <c r="AX67">
        <v>3.5161094003732303E-2</v>
      </c>
      <c r="AY67">
        <v>1.9660122</v>
      </c>
      <c r="AZ67">
        <v>2.4125571000000003</v>
      </c>
      <c r="BA67">
        <v>1.5900138000000001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1154.735313218938</v>
      </c>
      <c r="DN67">
        <v>37.972022619327021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410.5904264307967</v>
      </c>
      <c r="L68">
        <v>10.247175420040206</v>
      </c>
      <c r="M68">
        <v>64.940696266386638</v>
      </c>
      <c r="N68">
        <v>53.200523742032274</v>
      </c>
      <c r="O68">
        <v>74.751074286224693</v>
      </c>
      <c r="P68">
        <v>29.949143627109404</v>
      </c>
      <c r="Q68">
        <v>4.9555406927471655</v>
      </c>
      <c r="R68">
        <v>19.21082882128395</v>
      </c>
      <c r="S68">
        <v>6.593008118886039</v>
      </c>
      <c r="T68">
        <v>0.72900000000000009</v>
      </c>
      <c r="U68">
        <v>62.112069571563374</v>
      </c>
      <c r="V68">
        <v>9.1047949640287786</v>
      </c>
      <c r="W68">
        <v>18.594421547169368</v>
      </c>
      <c r="X68">
        <v>64.787941323206951</v>
      </c>
      <c r="Y68">
        <v>0</v>
      </c>
      <c r="Z68">
        <v>5.7566195999999996</v>
      </c>
      <c r="AA68">
        <v>18.513577979793244</v>
      </c>
      <c r="AB68">
        <v>19.470258505283525</v>
      </c>
      <c r="AC68">
        <v>14.124610071557475</v>
      </c>
      <c r="AD68">
        <v>17.698766931898405</v>
      </c>
      <c r="AE68">
        <v>24.008369573977422</v>
      </c>
      <c r="AF68">
        <v>5.9271258247520437</v>
      </c>
      <c r="AG68">
        <v>29.070567096115347</v>
      </c>
      <c r="AH68">
        <v>68.823600727199988</v>
      </c>
      <c r="AI68">
        <v>7.7334519714819203</v>
      </c>
      <c r="AJ68">
        <v>0</v>
      </c>
      <c r="AK68">
        <v>27.287740101513478</v>
      </c>
      <c r="AL68">
        <v>63.370389999999986</v>
      </c>
      <c r="AM68">
        <v>2.5541054877069378</v>
      </c>
      <c r="AN68">
        <v>3.2775162406498366E-2</v>
      </c>
      <c r="AO68">
        <v>8.3931120000000004</v>
      </c>
      <c r="AP68">
        <v>5.3450233684428916</v>
      </c>
      <c r="AQ68">
        <v>24.562642114898431</v>
      </c>
      <c r="AR68">
        <v>20.850699999999996</v>
      </c>
      <c r="AS68">
        <v>15.609027212160708</v>
      </c>
      <c r="AT68">
        <v>0</v>
      </c>
      <c r="AU68">
        <v>0</v>
      </c>
      <c r="AV68">
        <v>0</v>
      </c>
      <c r="AW68">
        <v>0</v>
      </c>
      <c r="AX68">
        <v>3.5161094003732303E-2</v>
      </c>
      <c r="AY68">
        <v>1.9660122</v>
      </c>
      <c r="AZ68">
        <v>2.4125571000000003</v>
      </c>
      <c r="BA68">
        <v>1.5900138000000001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1177.4813252274553</v>
      </c>
      <c r="DN68">
        <v>38.719102507212583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410.5904264307967</v>
      </c>
      <c r="L69">
        <v>9.4136341568970607</v>
      </c>
      <c r="M69">
        <v>64.940696266386638</v>
      </c>
      <c r="N69">
        <v>53.200523742032274</v>
      </c>
      <c r="O69">
        <v>74.751074286224693</v>
      </c>
      <c r="P69">
        <v>29.949143627109404</v>
      </c>
      <c r="Q69">
        <v>4.9555406927471655</v>
      </c>
      <c r="R69">
        <v>19.21082882128395</v>
      </c>
      <c r="S69">
        <v>6.593008118886039</v>
      </c>
      <c r="T69">
        <v>0.72900000000000009</v>
      </c>
      <c r="U69">
        <v>62.112069571563374</v>
      </c>
      <c r="V69">
        <v>9.1047949640287786</v>
      </c>
      <c r="W69">
        <v>18.594421547169368</v>
      </c>
      <c r="X69">
        <v>64.787941323206951</v>
      </c>
      <c r="Y69">
        <v>0</v>
      </c>
      <c r="Z69">
        <v>5.7566195999999996</v>
      </c>
      <c r="AA69">
        <v>18.513577979793244</v>
      </c>
      <c r="AB69">
        <v>19.470258505283525</v>
      </c>
      <c r="AC69">
        <v>14.124610071557475</v>
      </c>
      <c r="AD69">
        <v>17.698766931898405</v>
      </c>
      <c r="AE69">
        <v>24.008369573977422</v>
      </c>
      <c r="AF69">
        <v>5.9271258247520437</v>
      </c>
      <c r="AG69">
        <v>29.070567096115347</v>
      </c>
      <c r="AH69">
        <v>68.823600727199988</v>
      </c>
      <c r="AI69">
        <v>7.7334519714819203</v>
      </c>
      <c r="AJ69">
        <v>0</v>
      </c>
      <c r="AK69">
        <v>27.287740101513478</v>
      </c>
      <c r="AL69">
        <v>63.370389999999986</v>
      </c>
      <c r="AM69">
        <v>2.5541054877069378</v>
      </c>
      <c r="AN69">
        <v>3.2775162406498366E-2</v>
      </c>
      <c r="AO69">
        <v>8.3931120000000004</v>
      </c>
      <c r="AP69">
        <v>3.3758042327007729</v>
      </c>
      <c r="AQ69">
        <v>24.562642114898431</v>
      </c>
      <c r="AR69">
        <v>20.850699999999996</v>
      </c>
      <c r="AS69">
        <v>15.609027212160708</v>
      </c>
      <c r="AT69">
        <v>0</v>
      </c>
      <c r="AU69">
        <v>0</v>
      </c>
      <c r="AV69">
        <v>0</v>
      </c>
      <c r="AW69">
        <v>0</v>
      </c>
      <c r="AX69">
        <v>3.5161094003732303E-2</v>
      </c>
      <c r="AY69">
        <v>1.9660122</v>
      </c>
      <c r="AZ69">
        <v>2.4125571000000003</v>
      </c>
      <c r="BA69">
        <v>1.5900138000000001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1174.7678081054773</v>
      </c>
      <c r="DN69">
        <v>38.629859230305001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410.5904264307967</v>
      </c>
      <c r="L70">
        <v>9.2055089975604467</v>
      </c>
      <c r="M70">
        <v>64.940696266386638</v>
      </c>
      <c r="N70">
        <v>53.200523742032274</v>
      </c>
      <c r="O70">
        <v>74.751074286224693</v>
      </c>
      <c r="P70">
        <v>29.949143627109404</v>
      </c>
      <c r="Q70">
        <v>4.9555406927471655</v>
      </c>
      <c r="R70">
        <v>19.21082882128395</v>
      </c>
      <c r="S70">
        <v>6.593008118886039</v>
      </c>
      <c r="T70">
        <v>0.72900000000000009</v>
      </c>
      <c r="U70">
        <v>62.112069571563374</v>
      </c>
      <c r="V70">
        <v>9.1047949640287786</v>
      </c>
      <c r="W70">
        <v>18.594421547169368</v>
      </c>
      <c r="X70">
        <v>64.787941323206951</v>
      </c>
      <c r="Y70">
        <v>0</v>
      </c>
      <c r="Z70">
        <v>5.7566195999999996</v>
      </c>
      <c r="AA70">
        <v>18.513577979793244</v>
      </c>
      <c r="AB70">
        <v>19.470258505283525</v>
      </c>
      <c r="AC70">
        <v>14.124610071557475</v>
      </c>
      <c r="AD70">
        <v>17.698766931898405</v>
      </c>
      <c r="AE70">
        <v>24.008369573977422</v>
      </c>
      <c r="AF70">
        <v>5.9271258247520437</v>
      </c>
      <c r="AG70">
        <v>29.070567096115347</v>
      </c>
      <c r="AH70">
        <v>68.823600727199988</v>
      </c>
      <c r="AI70">
        <v>7.7334519714819203</v>
      </c>
      <c r="AJ70">
        <v>0</v>
      </c>
      <c r="AK70">
        <v>27.287740101513478</v>
      </c>
      <c r="AL70">
        <v>63.370389999999986</v>
      </c>
      <c r="AM70">
        <v>2.5541054877069378</v>
      </c>
      <c r="AN70">
        <v>3.2775162406498366E-2</v>
      </c>
      <c r="AO70">
        <v>8.3931120000000004</v>
      </c>
      <c r="AP70">
        <v>3.3758042327007729</v>
      </c>
      <c r="AQ70">
        <v>24.562642114898431</v>
      </c>
      <c r="AR70">
        <v>20.850699999999996</v>
      </c>
      <c r="AS70">
        <v>15.609027212160708</v>
      </c>
      <c r="AT70">
        <v>0</v>
      </c>
      <c r="AU70">
        <v>0</v>
      </c>
      <c r="AV70">
        <v>0</v>
      </c>
      <c r="AW70">
        <v>0</v>
      </c>
      <c r="AX70">
        <v>3.5161094003732303E-2</v>
      </c>
      <c r="AY70">
        <v>1.9660122</v>
      </c>
      <c r="AZ70">
        <v>2.4125571000000003</v>
      </c>
      <c r="BA70">
        <v>1.5900138000000001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1174.5663013262076</v>
      </c>
      <c r="DN70">
        <v>38.623240850238091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406.85878287858554</v>
      </c>
      <c r="L71">
        <v>9.2055089975604467</v>
      </c>
      <c r="M71">
        <v>64.940696266386638</v>
      </c>
      <c r="N71">
        <v>53.200523742032274</v>
      </c>
      <c r="O71">
        <v>74.751074286224693</v>
      </c>
      <c r="P71">
        <v>29.949143627109404</v>
      </c>
      <c r="Q71">
        <v>4.9555406927471655</v>
      </c>
      <c r="R71">
        <v>19.21082882128395</v>
      </c>
      <c r="S71">
        <v>6.593008118886039</v>
      </c>
      <c r="T71">
        <v>0.72900000000000009</v>
      </c>
      <c r="U71">
        <v>62.112069571563374</v>
      </c>
      <c r="V71">
        <v>9.1047949640287786</v>
      </c>
      <c r="W71">
        <v>18.594421547169368</v>
      </c>
      <c r="X71">
        <v>64.787941323206951</v>
      </c>
      <c r="Y71">
        <v>0</v>
      </c>
      <c r="Z71">
        <v>5.7566195999999996</v>
      </c>
      <c r="AA71">
        <v>18.513577979793244</v>
      </c>
      <c r="AB71">
        <v>19.470258505283525</v>
      </c>
      <c r="AC71">
        <v>14.124610071557475</v>
      </c>
      <c r="AD71">
        <v>17.698766931898405</v>
      </c>
      <c r="AE71">
        <v>24.008369573977422</v>
      </c>
      <c r="AF71">
        <v>5.9271258247520437</v>
      </c>
      <c r="AG71">
        <v>29.070567096115347</v>
      </c>
      <c r="AH71">
        <v>68.823600727199988</v>
      </c>
      <c r="AI71">
        <v>7.7334519714819203</v>
      </c>
      <c r="AJ71">
        <v>0</v>
      </c>
      <c r="AK71">
        <v>27.287740101513478</v>
      </c>
      <c r="AL71">
        <v>63.370389999999986</v>
      </c>
      <c r="AM71">
        <v>2.5541054877069378</v>
      </c>
      <c r="AN71">
        <v>3.2775162406498366E-2</v>
      </c>
      <c r="AO71">
        <v>8.3931120000000004</v>
      </c>
      <c r="AP71">
        <v>3.3758042327007729</v>
      </c>
      <c r="AQ71">
        <v>24.562642114898431</v>
      </c>
      <c r="AR71">
        <v>22.790299999999995</v>
      </c>
      <c r="AS71">
        <v>15.609027212160708</v>
      </c>
      <c r="AT71">
        <v>0</v>
      </c>
      <c r="AU71">
        <v>0</v>
      </c>
      <c r="AV71">
        <v>0</v>
      </c>
      <c r="AW71">
        <v>0</v>
      </c>
      <c r="AX71">
        <v>3.5161094003732303E-2</v>
      </c>
      <c r="AY71">
        <v>1.9660122</v>
      </c>
      <c r="AZ71">
        <v>2.4125571000000003</v>
      </c>
      <c r="BA71">
        <v>1.5900138000000001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1172.8312451103334</v>
      </c>
      <c r="DN71">
        <v>38.566253513901003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425.51700063964171</v>
      </c>
      <c r="L72">
        <v>9.2055089975604467</v>
      </c>
      <c r="M72">
        <v>64.940696266386638</v>
      </c>
      <c r="N72">
        <v>53.200523742032274</v>
      </c>
      <c r="O72">
        <v>74.751074286224693</v>
      </c>
      <c r="P72">
        <v>29.949143627109404</v>
      </c>
      <c r="Q72">
        <v>4.9555406927471655</v>
      </c>
      <c r="R72">
        <v>19.21082882128395</v>
      </c>
      <c r="S72">
        <v>6.593008118886039</v>
      </c>
      <c r="T72">
        <v>0.72900000000000009</v>
      </c>
      <c r="U72">
        <v>62.112069571563374</v>
      </c>
      <c r="V72">
        <v>9.1047949640287786</v>
      </c>
      <c r="W72">
        <v>18.594421547169368</v>
      </c>
      <c r="X72">
        <v>64.787941323206951</v>
      </c>
      <c r="Y72">
        <v>0</v>
      </c>
      <c r="Z72">
        <v>5.7566195999999996</v>
      </c>
      <c r="AA72">
        <v>18.513577979793244</v>
      </c>
      <c r="AB72">
        <v>19.470258505283525</v>
      </c>
      <c r="AC72">
        <v>14.124610071557475</v>
      </c>
      <c r="AD72">
        <v>17.698766931898405</v>
      </c>
      <c r="AE72">
        <v>24.008369573977422</v>
      </c>
      <c r="AF72">
        <v>5.9271258247520437</v>
      </c>
      <c r="AG72">
        <v>29.070567096115347</v>
      </c>
      <c r="AH72">
        <v>68.823600727199988</v>
      </c>
      <c r="AI72">
        <v>7.7334519714819203</v>
      </c>
      <c r="AJ72">
        <v>0</v>
      </c>
      <c r="AK72">
        <v>27.287740101513478</v>
      </c>
      <c r="AL72">
        <v>63.370389999999986</v>
      </c>
      <c r="AM72">
        <v>2.5541054877069378</v>
      </c>
      <c r="AN72">
        <v>3.2775162406498366E-2</v>
      </c>
      <c r="AO72">
        <v>8.3931120000000004</v>
      </c>
      <c r="AP72">
        <v>4.219755290875967</v>
      </c>
      <c r="AQ72">
        <v>24.562642114898431</v>
      </c>
      <c r="AR72">
        <v>22.790299999999995</v>
      </c>
      <c r="AS72">
        <v>15.609027212160708</v>
      </c>
      <c r="AT72">
        <v>0</v>
      </c>
      <c r="AU72">
        <v>0</v>
      </c>
      <c r="AV72">
        <v>0</v>
      </c>
      <c r="AW72">
        <v>0</v>
      </c>
      <c r="AX72">
        <v>3.5161094003732303E-2</v>
      </c>
      <c r="AY72">
        <v>1.9660122</v>
      </c>
      <c r="AZ72">
        <v>2.4125571000000003</v>
      </c>
      <c r="BA72">
        <v>1.5900138000000001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1191.7131957136965</v>
      </c>
      <c r="DN72">
        <v>39.186471729769394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425.51700063964171</v>
      </c>
      <c r="L73">
        <v>8.1648832008773731</v>
      </c>
      <c r="M73">
        <v>64.940696266386638</v>
      </c>
      <c r="N73">
        <v>53.200523742032274</v>
      </c>
      <c r="O73">
        <v>74.751074286224693</v>
      </c>
      <c r="P73">
        <v>29.949143627109404</v>
      </c>
      <c r="Q73">
        <v>4.9555406927471655</v>
      </c>
      <c r="R73">
        <v>19.21082882128395</v>
      </c>
      <c r="S73">
        <v>6.593008118886039</v>
      </c>
      <c r="T73">
        <v>0.72900000000000009</v>
      </c>
      <c r="U73">
        <v>62.112069571563374</v>
      </c>
      <c r="V73">
        <v>9.1047949640287786</v>
      </c>
      <c r="W73">
        <v>18.594421547169368</v>
      </c>
      <c r="X73">
        <v>64.787941323206951</v>
      </c>
      <c r="Y73">
        <v>0</v>
      </c>
      <c r="Z73">
        <v>5.7566195999999996</v>
      </c>
      <c r="AA73">
        <v>18.513577979793244</v>
      </c>
      <c r="AB73">
        <v>19.470258505283525</v>
      </c>
      <c r="AC73">
        <v>14.124610071557475</v>
      </c>
      <c r="AD73">
        <v>17.698766931898405</v>
      </c>
      <c r="AE73">
        <v>24.008369573977422</v>
      </c>
      <c r="AF73">
        <v>5.9271258247520437</v>
      </c>
      <c r="AG73">
        <v>29.070567096115347</v>
      </c>
      <c r="AH73">
        <v>68.823600727199988</v>
      </c>
      <c r="AI73">
        <v>7.7334519714819203</v>
      </c>
      <c r="AJ73">
        <v>0</v>
      </c>
      <c r="AK73">
        <v>27.287740101513478</v>
      </c>
      <c r="AL73">
        <v>63.370389999999986</v>
      </c>
      <c r="AM73">
        <v>2.5541054877069378</v>
      </c>
      <c r="AN73">
        <v>3.2775162406498366E-2</v>
      </c>
      <c r="AO73">
        <v>8.3931120000000004</v>
      </c>
      <c r="AP73">
        <v>5.3450233684428916</v>
      </c>
      <c r="AQ73">
        <v>24.562642114898431</v>
      </c>
      <c r="AR73">
        <v>20.850699999999996</v>
      </c>
      <c r="AS73">
        <v>15.609027212160708</v>
      </c>
      <c r="AT73">
        <v>0</v>
      </c>
      <c r="AU73">
        <v>0</v>
      </c>
      <c r="AV73">
        <v>0</v>
      </c>
      <c r="AW73">
        <v>0</v>
      </c>
      <c r="AX73">
        <v>3.5161094003732303E-2</v>
      </c>
      <c r="AY73">
        <v>1.9660122</v>
      </c>
      <c r="AZ73">
        <v>2.4125571000000003</v>
      </c>
      <c r="BA73">
        <v>1.5900138000000001</v>
      </c>
      <c r="BB73">
        <v>1.2975750000000001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1189.9171590498652</v>
      </c>
      <c r="DN73">
        <v>39.127550674484681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425.51700063964171</v>
      </c>
      <c r="L74">
        <v>8.1648832008773731</v>
      </c>
      <c r="M74">
        <v>64.940696266386638</v>
      </c>
      <c r="N74">
        <v>53.200523742032274</v>
      </c>
      <c r="O74">
        <v>74.751074286224693</v>
      </c>
      <c r="P74">
        <v>29.949143627109404</v>
      </c>
      <c r="Q74">
        <v>4.9555406927471655</v>
      </c>
      <c r="R74">
        <v>19.21082882128395</v>
      </c>
      <c r="S74">
        <v>6.593008118886039</v>
      </c>
      <c r="T74">
        <v>0.72900000000000009</v>
      </c>
      <c r="U74">
        <v>62.112069571563374</v>
      </c>
      <c r="V74">
        <v>9.1047949640287786</v>
      </c>
      <c r="W74">
        <v>18.594421547169368</v>
      </c>
      <c r="X74">
        <v>64.787941323206951</v>
      </c>
      <c r="Y74">
        <v>0</v>
      </c>
      <c r="Z74">
        <v>5.7566195999999996</v>
      </c>
      <c r="AA74">
        <v>18.513577979793244</v>
      </c>
      <c r="AB74">
        <v>19.470258505283525</v>
      </c>
      <c r="AC74">
        <v>14.124610071557475</v>
      </c>
      <c r="AD74">
        <v>17.698766931898405</v>
      </c>
      <c r="AE74">
        <v>24.008369573977422</v>
      </c>
      <c r="AF74">
        <v>5.9271258247520437</v>
      </c>
      <c r="AG74">
        <v>29.070567096115347</v>
      </c>
      <c r="AH74">
        <v>68.823600727199988</v>
      </c>
      <c r="AI74">
        <v>7.7334519714819203</v>
      </c>
      <c r="AJ74">
        <v>0</v>
      </c>
      <c r="AK74">
        <v>27.287740101513478</v>
      </c>
      <c r="AL74">
        <v>63.370389999999986</v>
      </c>
      <c r="AM74">
        <v>2.5541054877069378</v>
      </c>
      <c r="AN74">
        <v>3.2775162406498366E-2</v>
      </c>
      <c r="AO74">
        <v>8.3931120000000004</v>
      </c>
      <c r="AP74">
        <v>5.3450233684428916</v>
      </c>
      <c r="AQ74">
        <v>24.562642114898431</v>
      </c>
      <c r="AR74">
        <v>20.850699999999996</v>
      </c>
      <c r="AS74">
        <v>15.609027212160708</v>
      </c>
      <c r="AT74">
        <v>0</v>
      </c>
      <c r="AU74">
        <v>0</v>
      </c>
      <c r="AV74">
        <v>0</v>
      </c>
      <c r="AW74">
        <v>0</v>
      </c>
      <c r="AX74">
        <v>3.5161094003732303E-2</v>
      </c>
      <c r="AY74">
        <v>1.9660122</v>
      </c>
      <c r="AZ74">
        <v>2.4125571000000003</v>
      </c>
      <c r="BA74">
        <v>1.5900138000000001</v>
      </c>
      <c r="BB74">
        <v>1.2975750000000001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1189.9171590498652</v>
      </c>
      <c r="DN74">
        <v>39.127550674484681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406.85878287858554</v>
      </c>
      <c r="L75">
        <v>9.2055089975604467</v>
      </c>
      <c r="M75">
        <v>64.940696266386638</v>
      </c>
      <c r="N75">
        <v>53.200523742032274</v>
      </c>
      <c r="O75">
        <v>74.751074286224693</v>
      </c>
      <c r="P75">
        <v>29.949143627109404</v>
      </c>
      <c r="Q75">
        <v>4.9555406927471655</v>
      </c>
      <c r="R75">
        <v>19.21082882128395</v>
      </c>
      <c r="S75">
        <v>6.593008118886039</v>
      </c>
      <c r="T75">
        <v>0.72900000000000009</v>
      </c>
      <c r="U75">
        <v>62.112069571563374</v>
      </c>
      <c r="V75">
        <v>9.1047949640287786</v>
      </c>
      <c r="W75">
        <v>18.594421547169368</v>
      </c>
      <c r="X75">
        <v>64.787941323206951</v>
      </c>
      <c r="Y75">
        <v>0</v>
      </c>
      <c r="Z75">
        <v>2.8783097999999998</v>
      </c>
      <c r="AA75">
        <v>16.65639044515812</v>
      </c>
      <c r="AB75">
        <v>19.470258505283525</v>
      </c>
      <c r="AC75">
        <v>14.124610071557475</v>
      </c>
      <c r="AD75">
        <v>17.698766931898405</v>
      </c>
      <c r="AE75">
        <v>24.008369573977422</v>
      </c>
      <c r="AF75">
        <v>5.9271258247520437</v>
      </c>
      <c r="AG75">
        <v>29.070567096115347</v>
      </c>
      <c r="AH75">
        <v>68.823600727199988</v>
      </c>
      <c r="AI75">
        <v>7.7334519714819203</v>
      </c>
      <c r="AJ75">
        <v>0</v>
      </c>
      <c r="AK75">
        <v>27.287740101513478</v>
      </c>
      <c r="AL75">
        <v>63.370389999999986</v>
      </c>
      <c r="AM75">
        <v>2.5541054877069378</v>
      </c>
      <c r="AN75">
        <v>3.2775162406498366E-2</v>
      </c>
      <c r="AO75">
        <v>8.3931120000000004</v>
      </c>
      <c r="AP75">
        <v>5.3450233684428916</v>
      </c>
      <c r="AQ75">
        <v>24.562642114898431</v>
      </c>
      <c r="AR75">
        <v>20.850699999999996</v>
      </c>
      <c r="AS75">
        <v>15.609027212160708</v>
      </c>
      <c r="AT75">
        <v>0</v>
      </c>
      <c r="AU75">
        <v>0</v>
      </c>
      <c r="AV75">
        <v>0</v>
      </c>
      <c r="AW75">
        <v>0</v>
      </c>
      <c r="AX75">
        <v>7.6757507599659644E-2</v>
      </c>
      <c r="AY75">
        <v>1.9660122</v>
      </c>
      <c r="AZ75">
        <v>2.4125571000000003</v>
      </c>
      <c r="BA75">
        <v>1.5900138000000001</v>
      </c>
      <c r="BB75">
        <v>1.2975750000000001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1168.3152125240676</v>
      </c>
      <c r="DN75">
        <v>38.418004314869791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399.39549577416312</v>
      </c>
      <c r="L76">
        <v>10.995593493014672</v>
      </c>
      <c r="M76">
        <v>64.940696266386638</v>
      </c>
      <c r="N76">
        <v>53.200523742032274</v>
      </c>
      <c r="O76">
        <v>74.751074286224693</v>
      </c>
      <c r="P76">
        <v>29.949143627109404</v>
      </c>
      <c r="Q76">
        <v>4.9555406927471655</v>
      </c>
      <c r="R76">
        <v>19.21082882128395</v>
      </c>
      <c r="S76">
        <v>6.593008118886039</v>
      </c>
      <c r="T76">
        <v>0.72900000000000009</v>
      </c>
      <c r="U76">
        <v>62.112069571563374</v>
      </c>
      <c r="V76">
        <v>9.1047949640287786</v>
      </c>
      <c r="W76">
        <v>18.594421547169368</v>
      </c>
      <c r="X76">
        <v>64.787941323206951</v>
      </c>
      <c r="Y76">
        <v>0</v>
      </c>
      <c r="Z76">
        <v>2.8783097999999998</v>
      </c>
      <c r="AA76">
        <v>16.65639044515812</v>
      </c>
      <c r="AB76">
        <v>19.470258505283525</v>
      </c>
      <c r="AC76">
        <v>14.124610071557475</v>
      </c>
      <c r="AD76">
        <v>17.698766931898405</v>
      </c>
      <c r="AE76">
        <v>24.008369573977422</v>
      </c>
      <c r="AF76">
        <v>11.709686783168793</v>
      </c>
      <c r="AG76">
        <v>29.070567096115347</v>
      </c>
      <c r="AH76">
        <v>68.823600727199988</v>
      </c>
      <c r="AI76">
        <v>7.7334519714819203</v>
      </c>
      <c r="AJ76">
        <v>0</v>
      </c>
      <c r="AK76">
        <v>27.287740101513478</v>
      </c>
      <c r="AL76">
        <v>63.370389999999986</v>
      </c>
      <c r="AM76">
        <v>2.5541054877069378</v>
      </c>
      <c r="AN76">
        <v>3.2775162406498366E-2</v>
      </c>
      <c r="AO76">
        <v>8.3931120000000004</v>
      </c>
      <c r="AP76">
        <v>5.3450233684428916</v>
      </c>
      <c r="AQ76">
        <v>24.562642114898431</v>
      </c>
      <c r="AR76">
        <v>20.850699999999996</v>
      </c>
      <c r="AS76">
        <v>15.609027212160708</v>
      </c>
      <c r="AT76">
        <v>0</v>
      </c>
      <c r="AU76">
        <v>0</v>
      </c>
      <c r="AV76">
        <v>0</v>
      </c>
      <c r="AW76">
        <v>0</v>
      </c>
      <c r="AX76">
        <v>8.3146194441186594E-2</v>
      </c>
      <c r="AY76">
        <v>1.9660122</v>
      </c>
      <c r="AZ76">
        <v>2.4125571000000003</v>
      </c>
      <c r="BA76">
        <v>1.5900138000000001</v>
      </c>
      <c r="BB76">
        <v>1.2975750000000001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1168.4272783140752</v>
      </c>
      <c r="DN76">
        <v>38.421685561152273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3.5287468758042801</v>
      </c>
      <c r="K77">
        <v>430.17327083121972</v>
      </c>
      <c r="L77">
        <v>13.692344026344957</v>
      </c>
      <c r="M77">
        <v>64.940696266386638</v>
      </c>
      <c r="N77">
        <v>53.200523742032274</v>
      </c>
      <c r="O77">
        <v>74.751074286224693</v>
      </c>
      <c r="P77">
        <v>29.949143627109404</v>
      </c>
      <c r="Q77">
        <v>9.2101186017395893</v>
      </c>
      <c r="R77">
        <v>19.21082882128395</v>
      </c>
      <c r="S77">
        <v>11.884961954057191</v>
      </c>
      <c r="T77">
        <v>0.72900000000000009</v>
      </c>
      <c r="U77">
        <v>62.112069571563374</v>
      </c>
      <c r="V77">
        <v>9.1047949640287786</v>
      </c>
      <c r="W77">
        <v>18.594421547169368</v>
      </c>
      <c r="X77">
        <v>64.787941323206951</v>
      </c>
      <c r="Y77">
        <v>0</v>
      </c>
      <c r="Z77">
        <v>5.7566195999999996</v>
      </c>
      <c r="AA77">
        <v>18.513577979793244</v>
      </c>
      <c r="AB77">
        <v>19.470258505283525</v>
      </c>
      <c r="AC77">
        <v>14.124610071557475</v>
      </c>
      <c r="AD77">
        <v>17.698766931898405</v>
      </c>
      <c r="AE77">
        <v>24.008369573977422</v>
      </c>
      <c r="AF77">
        <v>11.709686783168793</v>
      </c>
      <c r="AG77">
        <v>29.070567096115347</v>
      </c>
      <c r="AH77">
        <v>68.823600727199988</v>
      </c>
      <c r="AI77">
        <v>9.2801421809879443</v>
      </c>
      <c r="AJ77">
        <v>0</v>
      </c>
      <c r="AK77">
        <v>27.287740101513478</v>
      </c>
      <c r="AL77">
        <v>63.370389999999986</v>
      </c>
      <c r="AM77">
        <v>2.5541054877069378</v>
      </c>
      <c r="AN77">
        <v>3.2775162406498366E-2</v>
      </c>
      <c r="AO77">
        <v>8.3931120000000004</v>
      </c>
      <c r="AP77">
        <v>5.3450233684428916</v>
      </c>
      <c r="AQ77">
        <v>24.562642114898431</v>
      </c>
      <c r="AR77">
        <v>20.850699999999996</v>
      </c>
      <c r="AS77">
        <v>15.609027212160708</v>
      </c>
      <c r="AT77">
        <v>0</v>
      </c>
      <c r="AU77">
        <v>0</v>
      </c>
      <c r="AV77">
        <v>0</v>
      </c>
      <c r="AW77">
        <v>0</v>
      </c>
      <c r="AX77">
        <v>0.15831818851813154</v>
      </c>
      <c r="AY77">
        <v>1.9660122</v>
      </c>
      <c r="AZ77">
        <v>2.4125571000000003</v>
      </c>
      <c r="BA77">
        <v>1.5900138000000001</v>
      </c>
      <c r="BB77">
        <v>1.2975750000000001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1219.6529438942355</v>
      </c>
      <c r="DN77">
        <v>40.103183729565004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3.5287468758042801</v>
      </c>
      <c r="K78">
        <v>433.41980072164353</v>
      </c>
      <c r="L78">
        <v>13.692344026344957</v>
      </c>
      <c r="M78">
        <v>64.940696266386638</v>
      </c>
      <c r="N78">
        <v>53.200523742032274</v>
      </c>
      <c r="O78">
        <v>74.751074286224693</v>
      </c>
      <c r="P78">
        <v>29.949143627109404</v>
      </c>
      <c r="Q78">
        <v>9.2101186017395893</v>
      </c>
      <c r="R78">
        <v>19.21082882128395</v>
      </c>
      <c r="S78">
        <v>11.884961954057191</v>
      </c>
      <c r="T78">
        <v>0.72900000000000009</v>
      </c>
      <c r="U78">
        <v>62.112069571563374</v>
      </c>
      <c r="V78">
        <v>9.1047949640287786</v>
      </c>
      <c r="W78">
        <v>18.594421547169368</v>
      </c>
      <c r="X78">
        <v>64.787941323206951</v>
      </c>
      <c r="Y78">
        <v>0</v>
      </c>
      <c r="Z78">
        <v>5.7566195999999996</v>
      </c>
      <c r="AA78">
        <v>18.513577979793244</v>
      </c>
      <c r="AB78">
        <v>19.470258505283525</v>
      </c>
      <c r="AC78">
        <v>14.124610071557475</v>
      </c>
      <c r="AD78">
        <v>17.698766931898405</v>
      </c>
      <c r="AE78">
        <v>24.008369573977422</v>
      </c>
      <c r="AF78">
        <v>17.781376772277071</v>
      </c>
      <c r="AG78">
        <v>29.070567096115347</v>
      </c>
      <c r="AH78">
        <v>68.823600727199988</v>
      </c>
      <c r="AI78">
        <v>11.136170062814463</v>
      </c>
      <c r="AJ78">
        <v>0</v>
      </c>
      <c r="AK78">
        <v>27.287740101513478</v>
      </c>
      <c r="AL78">
        <v>63.370389999999986</v>
      </c>
      <c r="AM78">
        <v>5.1082109754138756</v>
      </c>
      <c r="AN78">
        <v>3.2775162406498366E-2</v>
      </c>
      <c r="AO78">
        <v>8.3931120000000004</v>
      </c>
      <c r="AP78">
        <v>5.3450233684428916</v>
      </c>
      <c r="AQ78">
        <v>24.562642114898431</v>
      </c>
      <c r="AR78">
        <v>20.850699999999996</v>
      </c>
      <c r="AS78">
        <v>15.609027212160708</v>
      </c>
      <c r="AT78">
        <v>0</v>
      </c>
      <c r="AU78">
        <v>0</v>
      </c>
      <c r="AV78">
        <v>0</v>
      </c>
      <c r="AW78">
        <v>0</v>
      </c>
      <c r="AX78">
        <v>0.15831818851813154</v>
      </c>
      <c r="AY78">
        <v>1.9660122</v>
      </c>
      <c r="AZ78">
        <v>2.4125571000000003</v>
      </c>
      <c r="BA78">
        <v>1.5900138000000001</v>
      </c>
      <c r="BB78">
        <v>1.2975750000000001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1232.9447355184855</v>
      </c>
      <c r="DN78">
        <v>40.539745354380642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3.5287468758042801</v>
      </c>
      <c r="K79">
        <v>477.3438574816559</v>
      </c>
      <c r="L79">
        <v>13.692344026344957</v>
      </c>
      <c r="M79">
        <v>64.940696266386638</v>
      </c>
      <c r="N79">
        <v>53.200523742032274</v>
      </c>
      <c r="O79">
        <v>74.751074286224693</v>
      </c>
      <c r="P79">
        <v>29.949143627109404</v>
      </c>
      <c r="Q79">
        <v>9.2101186017395893</v>
      </c>
      <c r="R79">
        <v>19.21082882128395</v>
      </c>
      <c r="S79">
        <v>11.884961954057191</v>
      </c>
      <c r="T79">
        <v>0.72900000000000009</v>
      </c>
      <c r="U79">
        <v>62.112069571563374</v>
      </c>
      <c r="V79">
        <v>9.1047949640287786</v>
      </c>
      <c r="W79">
        <v>18.594421547169368</v>
      </c>
      <c r="X79">
        <v>64.787941323206951</v>
      </c>
      <c r="Y79">
        <v>0</v>
      </c>
      <c r="Z79">
        <v>8.634929399999999</v>
      </c>
      <c r="AA79">
        <v>18.513577979793244</v>
      </c>
      <c r="AB79">
        <v>19.470258505283525</v>
      </c>
      <c r="AC79">
        <v>14.853027212397448</v>
      </c>
      <c r="AD79">
        <v>17.698766931898405</v>
      </c>
      <c r="AE79">
        <v>24.008369573977422</v>
      </c>
      <c r="AF79">
        <v>23.130245939604187</v>
      </c>
      <c r="AG79">
        <v>29.070567096115347</v>
      </c>
      <c r="AH79">
        <v>69.6119826292</v>
      </c>
      <c r="AI79">
        <v>31.785104724048427</v>
      </c>
      <c r="AJ79">
        <v>0</v>
      </c>
      <c r="AK79">
        <v>27.287740101513478</v>
      </c>
      <c r="AL79">
        <v>63.370389999999986</v>
      </c>
      <c r="AM79">
        <v>7.6468373571991748</v>
      </c>
      <c r="AN79">
        <v>3.2775162406498366E-2</v>
      </c>
      <c r="AO79">
        <v>8.3931120000000004</v>
      </c>
      <c r="AP79">
        <v>5.3450233684428916</v>
      </c>
      <c r="AQ79">
        <v>24.562642114898431</v>
      </c>
      <c r="AR79">
        <v>22.790299999999995</v>
      </c>
      <c r="AS79">
        <v>15.609027212160708</v>
      </c>
      <c r="AT79">
        <v>0</v>
      </c>
      <c r="AU79">
        <v>0</v>
      </c>
      <c r="AV79">
        <v>0</v>
      </c>
      <c r="AW79">
        <v>0</v>
      </c>
      <c r="AX79">
        <v>0.15831818851813154</v>
      </c>
      <c r="AY79">
        <v>2.0136734999999999</v>
      </c>
      <c r="AZ79">
        <v>2.4125571000000003</v>
      </c>
      <c r="BA79">
        <v>1.6317611999999999</v>
      </c>
      <c r="BB79">
        <v>1.2975750000000001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1309.3208085161507</v>
      </c>
      <c r="DN79">
        <v>43.048276869914261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3.5287468758042801</v>
      </c>
      <c r="K80">
        <v>496.00207524271201</v>
      </c>
      <c r="L80">
        <v>13.692344026344957</v>
      </c>
      <c r="M80">
        <v>64.940696266386638</v>
      </c>
      <c r="N80">
        <v>53.200523742032274</v>
      </c>
      <c r="O80">
        <v>74.751074286224693</v>
      </c>
      <c r="P80">
        <v>29.949143627109404</v>
      </c>
      <c r="Q80">
        <v>9.2101186017395893</v>
      </c>
      <c r="R80">
        <v>19.21082882128395</v>
      </c>
      <c r="S80">
        <v>11.884961954057191</v>
      </c>
      <c r="T80">
        <v>0.72900000000000009</v>
      </c>
      <c r="U80">
        <v>62.112069571563374</v>
      </c>
      <c r="V80">
        <v>9.1047949640287786</v>
      </c>
      <c r="W80">
        <v>18.594421547169368</v>
      </c>
      <c r="X80">
        <v>64.787941323206951</v>
      </c>
      <c r="Y80">
        <v>0</v>
      </c>
      <c r="Z80">
        <v>8.634929399999999</v>
      </c>
      <c r="AA80">
        <v>18.513577979793244</v>
      </c>
      <c r="AB80">
        <v>19.470258505283525</v>
      </c>
      <c r="AC80">
        <v>14.853027212397448</v>
      </c>
      <c r="AD80">
        <v>17.698766931898405</v>
      </c>
      <c r="AE80">
        <v>24.008369573977422</v>
      </c>
      <c r="AF80">
        <v>23.130245939604187</v>
      </c>
      <c r="AG80">
        <v>29.070567096115347</v>
      </c>
      <c r="AH80">
        <v>69.6119826292</v>
      </c>
      <c r="AI80">
        <v>31.785104724048427</v>
      </c>
      <c r="AJ80">
        <v>0</v>
      </c>
      <c r="AK80">
        <v>27.287740101513478</v>
      </c>
      <c r="AL80">
        <v>61.983350000000002</v>
      </c>
      <c r="AM80">
        <v>7.6468373571991748</v>
      </c>
      <c r="AN80">
        <v>3.2775162406498366E-2</v>
      </c>
      <c r="AO80">
        <v>8.3931120000000004</v>
      </c>
      <c r="AP80">
        <v>5.3450233684428916</v>
      </c>
      <c r="AQ80">
        <v>24.562642114898431</v>
      </c>
      <c r="AR80">
        <v>22.790299999999995</v>
      </c>
      <c r="AS80">
        <v>15.609027212160708</v>
      </c>
      <c r="AT80">
        <v>0</v>
      </c>
      <c r="AU80">
        <v>0</v>
      </c>
      <c r="AV80">
        <v>0</v>
      </c>
      <c r="AW80">
        <v>0</v>
      </c>
      <c r="AX80">
        <v>0.15831818851813154</v>
      </c>
      <c r="AY80">
        <v>2.0136734999999999</v>
      </c>
      <c r="AZ80">
        <v>2.4125571000000003</v>
      </c>
      <c r="BA80">
        <v>1.6317611999999999</v>
      </c>
      <c r="BB80">
        <v>1.2975750000000001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1326.0427631526632</v>
      </c>
      <c r="DN80">
        <v>43.597499994457664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3.5287468758042801</v>
      </c>
      <c r="K81">
        <v>513.65999908176411</v>
      </c>
      <c r="L81">
        <v>13.692344026344957</v>
      </c>
      <c r="M81">
        <v>64.940696266386638</v>
      </c>
      <c r="N81">
        <v>53.200523742032274</v>
      </c>
      <c r="O81">
        <v>74.751074286224693</v>
      </c>
      <c r="P81">
        <v>29.949143627109404</v>
      </c>
      <c r="Q81">
        <v>9.2101186017395893</v>
      </c>
      <c r="R81">
        <v>19.21082882128395</v>
      </c>
      <c r="S81">
        <v>11.884961954057191</v>
      </c>
      <c r="T81">
        <v>0.72900000000000009</v>
      </c>
      <c r="U81">
        <v>62.112069571563374</v>
      </c>
      <c r="V81">
        <v>9.1047949640287786</v>
      </c>
      <c r="W81">
        <v>18.594421547169368</v>
      </c>
      <c r="X81">
        <v>64.787941323206951</v>
      </c>
      <c r="Y81">
        <v>0</v>
      </c>
      <c r="Z81">
        <v>8.634929399999999</v>
      </c>
      <c r="AA81">
        <v>18.513577979793244</v>
      </c>
      <c r="AB81">
        <v>19.470258505283525</v>
      </c>
      <c r="AC81">
        <v>14.853027212397448</v>
      </c>
      <c r="AD81">
        <v>17.698766931898405</v>
      </c>
      <c r="AE81">
        <v>24.008369573977422</v>
      </c>
      <c r="AF81">
        <v>23.130245939604187</v>
      </c>
      <c r="AG81">
        <v>29.070567096115347</v>
      </c>
      <c r="AH81">
        <v>69.6119826292</v>
      </c>
      <c r="AI81">
        <v>31.785104724048427</v>
      </c>
      <c r="AJ81">
        <v>0</v>
      </c>
      <c r="AK81">
        <v>27.287740101513478</v>
      </c>
      <c r="AL81">
        <v>61.116449999999993</v>
      </c>
      <c r="AM81">
        <v>7.6468373571991748</v>
      </c>
      <c r="AN81">
        <v>3.2775162406498366E-2</v>
      </c>
      <c r="AO81">
        <v>8.3931120000000004</v>
      </c>
      <c r="AP81">
        <v>5.3450233684428916</v>
      </c>
      <c r="AQ81">
        <v>24.562642114898431</v>
      </c>
      <c r="AR81">
        <v>20.850699999999996</v>
      </c>
      <c r="AS81">
        <v>15.609027212160708</v>
      </c>
      <c r="AT81">
        <v>0</v>
      </c>
      <c r="AU81">
        <v>0</v>
      </c>
      <c r="AV81">
        <v>0</v>
      </c>
      <c r="AW81">
        <v>0</v>
      </c>
      <c r="AX81">
        <v>0.15831818851813154</v>
      </c>
      <c r="AY81">
        <v>2.0136734999999999</v>
      </c>
      <c r="AZ81">
        <v>2.4125571000000003</v>
      </c>
      <c r="BA81">
        <v>1.6317611999999999</v>
      </c>
      <c r="BB81">
        <v>1.2975750000000001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1340.4219108438801</v>
      </c>
      <c r="DN81">
        <v>44.069776142293009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3.5287468758042801</v>
      </c>
      <c r="K82">
        <v>513.65999908176411</v>
      </c>
      <c r="L82">
        <v>13.692344026344957</v>
      </c>
      <c r="M82">
        <v>64.940696266386638</v>
      </c>
      <c r="N82">
        <v>53.200523742032274</v>
      </c>
      <c r="O82">
        <v>74.751074286224693</v>
      </c>
      <c r="P82">
        <v>29.949143627109404</v>
      </c>
      <c r="Q82">
        <v>9.2101186017395893</v>
      </c>
      <c r="R82">
        <v>19.21082882128395</v>
      </c>
      <c r="S82">
        <v>11.884961954057191</v>
      </c>
      <c r="T82">
        <v>0.72900000000000009</v>
      </c>
      <c r="U82">
        <v>62.112069571563374</v>
      </c>
      <c r="V82">
        <v>9.1047949640287786</v>
      </c>
      <c r="W82">
        <v>18.594421547169368</v>
      </c>
      <c r="X82">
        <v>64.787941323206951</v>
      </c>
      <c r="Y82">
        <v>0</v>
      </c>
      <c r="Z82">
        <v>8.634929399999999</v>
      </c>
      <c r="AA82">
        <v>18.513577979793244</v>
      </c>
      <c r="AB82">
        <v>19.470258505283525</v>
      </c>
      <c r="AC82">
        <v>14.853027212397448</v>
      </c>
      <c r="AD82">
        <v>17.698766931898405</v>
      </c>
      <c r="AE82">
        <v>24.008369573977422</v>
      </c>
      <c r="AF82">
        <v>23.130245939604187</v>
      </c>
      <c r="AG82">
        <v>29.070567096115347</v>
      </c>
      <c r="AH82">
        <v>69.6119826292</v>
      </c>
      <c r="AI82">
        <v>31.785104724048427</v>
      </c>
      <c r="AJ82">
        <v>0</v>
      </c>
      <c r="AK82">
        <v>27.287740101513478</v>
      </c>
      <c r="AL82">
        <v>61.116449999999993</v>
      </c>
      <c r="AM82">
        <v>7.6468373571991748</v>
      </c>
      <c r="AN82">
        <v>3.2775162406498366E-2</v>
      </c>
      <c r="AO82">
        <v>8.3931120000000004</v>
      </c>
      <c r="AP82">
        <v>5.3450233684428916</v>
      </c>
      <c r="AQ82">
        <v>24.562642114898431</v>
      </c>
      <c r="AR82">
        <v>20.850699999999996</v>
      </c>
      <c r="AS82">
        <v>15.609027212160708</v>
      </c>
      <c r="AT82">
        <v>0</v>
      </c>
      <c r="AU82">
        <v>0</v>
      </c>
      <c r="AV82">
        <v>0</v>
      </c>
      <c r="AW82">
        <v>0</v>
      </c>
      <c r="AX82">
        <v>0.15831818851813154</v>
      </c>
      <c r="AY82">
        <v>2.0136734999999999</v>
      </c>
      <c r="AZ82">
        <v>2.4125571000000003</v>
      </c>
      <c r="BA82">
        <v>1.6317611999999999</v>
      </c>
      <c r="BB82">
        <v>1.2975750000000001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1340.4219108438801</v>
      </c>
      <c r="DN82">
        <v>44.069776142293009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3.5287468758042801</v>
      </c>
      <c r="K83">
        <v>513.65999908176411</v>
      </c>
      <c r="L83">
        <v>13.692344026344957</v>
      </c>
      <c r="M83">
        <v>64.940696266386638</v>
      </c>
      <c r="N83">
        <v>53.200523742032274</v>
      </c>
      <c r="O83">
        <v>74.751074286224693</v>
      </c>
      <c r="P83">
        <v>29.949143627109404</v>
      </c>
      <c r="Q83">
        <v>9.2101186017395893</v>
      </c>
      <c r="R83">
        <v>19.21082882128395</v>
      </c>
      <c r="S83">
        <v>11.884961954057191</v>
      </c>
      <c r="T83">
        <v>0.72900000000000009</v>
      </c>
      <c r="U83">
        <v>62.112069571563374</v>
      </c>
      <c r="V83">
        <v>9.1047949640287786</v>
      </c>
      <c r="W83">
        <v>18.594421547169368</v>
      </c>
      <c r="X83">
        <v>64.787941323206951</v>
      </c>
      <c r="Y83">
        <v>0</v>
      </c>
      <c r="Z83">
        <v>8.634929399999999</v>
      </c>
      <c r="AA83">
        <v>18.513577979793244</v>
      </c>
      <c r="AB83">
        <v>19.470258505283525</v>
      </c>
      <c r="AC83">
        <v>14.853027212397448</v>
      </c>
      <c r="AD83">
        <v>17.698766931898405</v>
      </c>
      <c r="AE83">
        <v>24.008369573977422</v>
      </c>
      <c r="AF83">
        <v>23.130245939604187</v>
      </c>
      <c r="AG83">
        <v>29.070567096115347</v>
      </c>
      <c r="AH83">
        <v>69.6119826292</v>
      </c>
      <c r="AI83">
        <v>31.785104724048427</v>
      </c>
      <c r="AJ83">
        <v>0</v>
      </c>
      <c r="AK83">
        <v>27.287740101513478</v>
      </c>
      <c r="AL83">
        <v>61.116449999999993</v>
      </c>
      <c r="AM83">
        <v>7.6468373571991748</v>
      </c>
      <c r="AN83">
        <v>3.2775162406498366E-2</v>
      </c>
      <c r="AO83">
        <v>8.3931120000000004</v>
      </c>
      <c r="AP83">
        <v>5.3450233684428916</v>
      </c>
      <c r="AQ83">
        <v>24.562642114898431</v>
      </c>
      <c r="AR83">
        <v>20.850699999999996</v>
      </c>
      <c r="AS83">
        <v>15.609027212160708</v>
      </c>
      <c r="AT83">
        <v>0</v>
      </c>
      <c r="AU83">
        <v>0</v>
      </c>
      <c r="AV83">
        <v>0</v>
      </c>
      <c r="AW83">
        <v>0</v>
      </c>
      <c r="AX83">
        <v>0.15831818851813154</v>
      </c>
      <c r="AY83">
        <v>2.0136734999999999</v>
      </c>
      <c r="AZ83">
        <v>2.4125571000000003</v>
      </c>
      <c r="BA83">
        <v>1.6317611999999999</v>
      </c>
      <c r="BB83">
        <v>1.2975750000000001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1340.4219108438801</v>
      </c>
      <c r="DN83">
        <v>44.069776142293009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3.5287468758042801</v>
      </c>
      <c r="K84">
        <v>513.65999908176411</v>
      </c>
      <c r="L84">
        <v>13.692344026344957</v>
      </c>
      <c r="M84">
        <v>64.940696266386638</v>
      </c>
      <c r="N84">
        <v>53.200523742032274</v>
      </c>
      <c r="O84">
        <v>74.751074286224693</v>
      </c>
      <c r="P84">
        <v>29.949143627109404</v>
      </c>
      <c r="Q84">
        <v>9.2101186017395893</v>
      </c>
      <c r="R84">
        <v>19.21082882128395</v>
      </c>
      <c r="S84">
        <v>11.884961954057191</v>
      </c>
      <c r="T84">
        <v>0.72900000000000009</v>
      </c>
      <c r="U84">
        <v>62.112069571563374</v>
      </c>
      <c r="V84">
        <v>9.1047949640287786</v>
      </c>
      <c r="W84">
        <v>18.594421547169368</v>
      </c>
      <c r="X84">
        <v>64.787941323206951</v>
      </c>
      <c r="Y84">
        <v>0</v>
      </c>
      <c r="Z84">
        <v>8.634929399999999</v>
      </c>
      <c r="AA84">
        <v>18.513577979793244</v>
      </c>
      <c r="AB84">
        <v>19.470258505283525</v>
      </c>
      <c r="AC84">
        <v>14.853027212397448</v>
      </c>
      <c r="AD84">
        <v>17.698766931898405</v>
      </c>
      <c r="AE84">
        <v>24.008369573977422</v>
      </c>
      <c r="AF84">
        <v>23.130245939604187</v>
      </c>
      <c r="AG84">
        <v>29.070567096115347</v>
      </c>
      <c r="AH84">
        <v>69.6119826292</v>
      </c>
      <c r="AI84">
        <v>31.785104724048427</v>
      </c>
      <c r="AJ84">
        <v>0</v>
      </c>
      <c r="AK84">
        <v>27.287740101513478</v>
      </c>
      <c r="AL84">
        <v>61.116449999999993</v>
      </c>
      <c r="AM84">
        <v>7.6468373571991748</v>
      </c>
      <c r="AN84">
        <v>3.2775162406498366E-2</v>
      </c>
      <c r="AO84">
        <v>8.3931120000000004</v>
      </c>
      <c r="AP84">
        <v>5.3450233684428916</v>
      </c>
      <c r="AQ84">
        <v>24.562642114898431</v>
      </c>
      <c r="AR84">
        <v>20.850699999999996</v>
      </c>
      <c r="AS84">
        <v>15.609027212160708</v>
      </c>
      <c r="AT84">
        <v>0</v>
      </c>
      <c r="AU84">
        <v>0</v>
      </c>
      <c r="AV84">
        <v>0</v>
      </c>
      <c r="AW84">
        <v>0</v>
      </c>
      <c r="AX84">
        <v>0.15831818851813154</v>
      </c>
      <c r="AY84">
        <v>2.0136734999999999</v>
      </c>
      <c r="AZ84">
        <v>2.4125571000000003</v>
      </c>
      <c r="BA84">
        <v>1.6317611999999999</v>
      </c>
      <c r="BB84">
        <v>1.2975750000000001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1340.4219108438801</v>
      </c>
      <c r="DN84">
        <v>44.069776142293009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3.5287468758042801</v>
      </c>
      <c r="K85">
        <v>513.65999908176411</v>
      </c>
      <c r="L85">
        <v>13.692344026344957</v>
      </c>
      <c r="M85">
        <v>64.940696266386638</v>
      </c>
      <c r="N85">
        <v>53.200523742032274</v>
      </c>
      <c r="O85">
        <v>74.751074286224693</v>
      </c>
      <c r="P85">
        <v>29.949143627109404</v>
      </c>
      <c r="Q85">
        <v>9.2101186017395893</v>
      </c>
      <c r="R85">
        <v>19.21082882128395</v>
      </c>
      <c r="S85">
        <v>11.884961954057191</v>
      </c>
      <c r="T85">
        <v>0.72900000000000009</v>
      </c>
      <c r="U85">
        <v>62.112069571563374</v>
      </c>
      <c r="V85">
        <v>9.1047949640287786</v>
      </c>
      <c r="W85">
        <v>18.594421547169368</v>
      </c>
      <c r="X85">
        <v>64.787941323206951</v>
      </c>
      <c r="Y85">
        <v>0</v>
      </c>
      <c r="Z85">
        <v>8.634929399999999</v>
      </c>
      <c r="AA85">
        <v>18.513577979793244</v>
      </c>
      <c r="AB85">
        <v>19.470258505283525</v>
      </c>
      <c r="AC85">
        <v>14.853027212397448</v>
      </c>
      <c r="AD85">
        <v>17.698766931898405</v>
      </c>
      <c r="AE85">
        <v>24.008369573977422</v>
      </c>
      <c r="AF85">
        <v>23.130245939604187</v>
      </c>
      <c r="AG85">
        <v>29.070567096115347</v>
      </c>
      <c r="AH85">
        <v>69.6119826292</v>
      </c>
      <c r="AI85">
        <v>15.466903019012051</v>
      </c>
      <c r="AJ85">
        <v>0</v>
      </c>
      <c r="AK85">
        <v>27.287740101513478</v>
      </c>
      <c r="AL85">
        <v>61.116449999999993</v>
      </c>
      <c r="AM85">
        <v>6.3207661385346885</v>
      </c>
      <c r="AN85">
        <v>3.2775162406498366E-2</v>
      </c>
      <c r="AO85">
        <v>8.3931120000000004</v>
      </c>
      <c r="AP85">
        <v>5.3450233684428916</v>
      </c>
      <c r="AQ85">
        <v>24.562642114898431</v>
      </c>
      <c r="AR85">
        <v>20.850699999999996</v>
      </c>
      <c r="AS85">
        <v>15.609027212160708</v>
      </c>
      <c r="AT85">
        <v>0</v>
      </c>
      <c r="AU85">
        <v>0</v>
      </c>
      <c r="AV85">
        <v>0</v>
      </c>
      <c r="AW85">
        <v>0</v>
      </c>
      <c r="AX85">
        <v>0.15831818851813154</v>
      </c>
      <c r="AY85">
        <v>2.0136734999999999</v>
      </c>
      <c r="AZ85">
        <v>2.4125571000000003</v>
      </c>
      <c r="BA85">
        <v>1.6317611999999999</v>
      </c>
      <c r="BB85">
        <v>1.2975750000000001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1323.3387257703362</v>
      </c>
      <c r="DN85">
        <v>43.508688292136213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3.5287468758042801</v>
      </c>
      <c r="K86">
        <v>513.65999908176411</v>
      </c>
      <c r="L86">
        <v>13.692344026344957</v>
      </c>
      <c r="M86">
        <v>64.940696266386638</v>
      </c>
      <c r="N86">
        <v>53.200523742032274</v>
      </c>
      <c r="O86">
        <v>74.751074286224693</v>
      </c>
      <c r="P86">
        <v>29.949143627109404</v>
      </c>
      <c r="Q86">
        <v>9.2101186017395893</v>
      </c>
      <c r="R86">
        <v>19.21082882128395</v>
      </c>
      <c r="S86">
        <v>11.884961954057191</v>
      </c>
      <c r="T86">
        <v>0.72900000000000009</v>
      </c>
      <c r="U86">
        <v>62.112069571563374</v>
      </c>
      <c r="V86">
        <v>9.1047949640287786</v>
      </c>
      <c r="W86">
        <v>18.594421547169368</v>
      </c>
      <c r="X86">
        <v>64.787941323206951</v>
      </c>
      <c r="Y86">
        <v>0</v>
      </c>
      <c r="Z86">
        <v>8.634929399999999</v>
      </c>
      <c r="AA86">
        <v>18.513577979793244</v>
      </c>
      <c r="AB86">
        <v>19.470258505283525</v>
      </c>
      <c r="AC86">
        <v>14.124610071557475</v>
      </c>
      <c r="AD86">
        <v>17.698766931898405</v>
      </c>
      <c r="AE86">
        <v>24.008369573977422</v>
      </c>
      <c r="AF86">
        <v>18.215068563366696</v>
      </c>
      <c r="AG86">
        <v>29.070567096115347</v>
      </c>
      <c r="AH86">
        <v>68.823600727199988</v>
      </c>
      <c r="AI86">
        <v>15.466903019012051</v>
      </c>
      <c r="AJ86">
        <v>0</v>
      </c>
      <c r="AK86">
        <v>27.287740101513478</v>
      </c>
      <c r="AL86">
        <v>61.116449999999993</v>
      </c>
      <c r="AM86">
        <v>5.1082109754138756</v>
      </c>
      <c r="AN86">
        <v>3.2775162406498366E-2</v>
      </c>
      <c r="AO86">
        <v>8.3931120000000004</v>
      </c>
      <c r="AP86">
        <v>5.3450233684428916</v>
      </c>
      <c r="AQ86">
        <v>24.562642114898431</v>
      </c>
      <c r="AR86">
        <v>20.850699999999996</v>
      </c>
      <c r="AS86">
        <v>15.609027212160708</v>
      </c>
      <c r="AT86">
        <v>0</v>
      </c>
      <c r="AU86">
        <v>0</v>
      </c>
      <c r="AV86">
        <v>0</v>
      </c>
      <c r="AW86">
        <v>0</v>
      </c>
      <c r="AX86">
        <v>0.15831818851813154</v>
      </c>
      <c r="AY86">
        <v>1.9660122</v>
      </c>
      <c r="AZ86">
        <v>2.4125571000000003</v>
      </c>
      <c r="BA86">
        <v>1.5900138000000001</v>
      </c>
      <c r="BB86">
        <v>1.2975750000000001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1315.8507252692111</v>
      </c>
      <c r="DN86">
        <v>43.262748511062782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3.5287468758042801</v>
      </c>
      <c r="K87">
        <v>513.65999908176411</v>
      </c>
      <c r="L87">
        <v>13.692344026344957</v>
      </c>
      <c r="M87">
        <v>64.940696266386638</v>
      </c>
      <c r="N87">
        <v>53.200523742032274</v>
      </c>
      <c r="O87">
        <v>74.751074286224693</v>
      </c>
      <c r="P87">
        <v>29.949143627109404</v>
      </c>
      <c r="Q87">
        <v>9.2101186017395893</v>
      </c>
      <c r="R87">
        <v>19.21082882128395</v>
      </c>
      <c r="S87">
        <v>11.884961954057191</v>
      </c>
      <c r="T87">
        <v>0.72900000000000009</v>
      </c>
      <c r="U87">
        <v>62.112069571563374</v>
      </c>
      <c r="V87">
        <v>9.1047949640287786</v>
      </c>
      <c r="W87">
        <v>18.594421547169368</v>
      </c>
      <c r="X87">
        <v>64.787941323206951</v>
      </c>
      <c r="Y87">
        <v>0</v>
      </c>
      <c r="Z87">
        <v>8.634929399999999</v>
      </c>
      <c r="AA87">
        <v>18.513577979793244</v>
      </c>
      <c r="AB87">
        <v>19.470258505283525</v>
      </c>
      <c r="AC87">
        <v>14.124610071557475</v>
      </c>
      <c r="AD87">
        <v>17.698766931898405</v>
      </c>
      <c r="AE87">
        <v>24.008369573977422</v>
      </c>
      <c r="AF87">
        <v>18.070504399010471</v>
      </c>
      <c r="AG87">
        <v>29.070567096115347</v>
      </c>
      <c r="AH87">
        <v>68.823600727199988</v>
      </c>
      <c r="AI87">
        <v>15.466903019012051</v>
      </c>
      <c r="AJ87">
        <v>0</v>
      </c>
      <c r="AK87">
        <v>27.287740101513478</v>
      </c>
      <c r="AL87">
        <v>60.682999999999986</v>
      </c>
      <c r="AM87">
        <v>5.1082109754138756</v>
      </c>
      <c r="AN87">
        <v>3.2775162406498366E-2</v>
      </c>
      <c r="AO87">
        <v>8.3931120000000004</v>
      </c>
      <c r="AP87">
        <v>5.3450233684428916</v>
      </c>
      <c r="AQ87">
        <v>24.562642114898431</v>
      </c>
      <c r="AR87">
        <v>20.850699999999996</v>
      </c>
      <c r="AS87">
        <v>15.609027212160708</v>
      </c>
      <c r="AT87">
        <v>0</v>
      </c>
      <c r="AU87">
        <v>0</v>
      </c>
      <c r="AV87">
        <v>0</v>
      </c>
      <c r="AW87">
        <v>0</v>
      </c>
      <c r="AX87">
        <v>0.15831818851813154</v>
      </c>
      <c r="AY87">
        <v>1.9660122</v>
      </c>
      <c r="AZ87">
        <v>2.4125571000000003</v>
      </c>
      <c r="BA87">
        <v>1.5900138000000001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1315.2910922249491</v>
      </c>
      <c r="DN87">
        <v>43.244367390968378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3.5287468758042801</v>
      </c>
      <c r="K88">
        <v>513.65999908176411</v>
      </c>
      <c r="L88">
        <v>13.692344026344957</v>
      </c>
      <c r="M88">
        <v>64.940696266386638</v>
      </c>
      <c r="N88">
        <v>53.200523742032274</v>
      </c>
      <c r="O88">
        <v>74.751074286224693</v>
      </c>
      <c r="P88">
        <v>29.949143627109404</v>
      </c>
      <c r="Q88">
        <v>9.2101186017395893</v>
      </c>
      <c r="R88">
        <v>19.21082882128395</v>
      </c>
      <c r="S88">
        <v>11.884961954057191</v>
      </c>
      <c r="T88">
        <v>0.72900000000000009</v>
      </c>
      <c r="U88">
        <v>62.112069571563374</v>
      </c>
      <c r="V88">
        <v>9.1047949640287786</v>
      </c>
      <c r="W88">
        <v>18.594421547169368</v>
      </c>
      <c r="X88">
        <v>64.787941323206951</v>
      </c>
      <c r="Y88">
        <v>0</v>
      </c>
      <c r="Z88">
        <v>8.634929399999999</v>
      </c>
      <c r="AA88">
        <v>18.513577979793244</v>
      </c>
      <c r="AB88">
        <v>19.470258505283525</v>
      </c>
      <c r="AC88">
        <v>14.124610071557475</v>
      </c>
      <c r="AD88">
        <v>17.698766931898405</v>
      </c>
      <c r="AE88">
        <v>24.008369573977422</v>
      </c>
      <c r="AF88">
        <v>18.070504399010471</v>
      </c>
      <c r="AG88">
        <v>29.070567096115347</v>
      </c>
      <c r="AH88">
        <v>68.823600727199988</v>
      </c>
      <c r="AI88">
        <v>15.466903019012051</v>
      </c>
      <c r="AJ88">
        <v>0</v>
      </c>
      <c r="AK88">
        <v>27.287740101513478</v>
      </c>
      <c r="AL88">
        <v>60.682999999999986</v>
      </c>
      <c r="AM88">
        <v>5.1082109754138756</v>
      </c>
      <c r="AN88">
        <v>3.2775162406498366E-2</v>
      </c>
      <c r="AO88">
        <v>8.3931120000000004</v>
      </c>
      <c r="AP88">
        <v>5.3450233684428916</v>
      </c>
      <c r="AQ88">
        <v>24.562642114898431</v>
      </c>
      <c r="AR88">
        <v>20.850699999999996</v>
      </c>
      <c r="AS88">
        <v>15.609027212160708</v>
      </c>
      <c r="AT88">
        <v>0</v>
      </c>
      <c r="AU88">
        <v>0</v>
      </c>
      <c r="AV88">
        <v>0</v>
      </c>
      <c r="AW88">
        <v>0</v>
      </c>
      <c r="AX88">
        <v>0.15831818851813154</v>
      </c>
      <c r="AY88">
        <v>1.9660122</v>
      </c>
      <c r="AZ88">
        <v>2.4125571000000003</v>
      </c>
      <c r="BA88">
        <v>1.5900138000000001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1315.2910922249491</v>
      </c>
      <c r="DN88">
        <v>43.244367390968378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3.5287468758042801</v>
      </c>
      <c r="K89">
        <v>513.65999908176411</v>
      </c>
      <c r="L89">
        <v>13.692344026344957</v>
      </c>
      <c r="M89">
        <v>64.940696266386638</v>
      </c>
      <c r="N89">
        <v>53.200523742032274</v>
      </c>
      <c r="O89">
        <v>74.751074286224693</v>
      </c>
      <c r="P89">
        <v>29.949143627109404</v>
      </c>
      <c r="Q89">
        <v>9.2101186017395893</v>
      </c>
      <c r="R89">
        <v>19.21082882128395</v>
      </c>
      <c r="S89">
        <v>11.884961954057191</v>
      </c>
      <c r="T89">
        <v>0.72900000000000009</v>
      </c>
      <c r="U89">
        <v>62.112069571563374</v>
      </c>
      <c r="V89">
        <v>9.1047949640287786</v>
      </c>
      <c r="W89">
        <v>18.594421547169368</v>
      </c>
      <c r="X89">
        <v>64.787941323206951</v>
      </c>
      <c r="Y89">
        <v>0</v>
      </c>
      <c r="Z89">
        <v>8.634929399999999</v>
      </c>
      <c r="AA89">
        <v>18.513577979793244</v>
      </c>
      <c r="AB89">
        <v>19.470258505283525</v>
      </c>
      <c r="AC89">
        <v>14.124610071557475</v>
      </c>
      <c r="AD89">
        <v>17.698766931898405</v>
      </c>
      <c r="AE89">
        <v>24.008369573977422</v>
      </c>
      <c r="AF89">
        <v>18.070504399010471</v>
      </c>
      <c r="AG89">
        <v>29.070567096115347</v>
      </c>
      <c r="AH89">
        <v>68.823600727199988</v>
      </c>
      <c r="AI89">
        <v>15.466903019012051</v>
      </c>
      <c r="AJ89">
        <v>0</v>
      </c>
      <c r="AK89">
        <v>27.287740101513478</v>
      </c>
      <c r="AL89">
        <v>60.249549999999999</v>
      </c>
      <c r="AM89">
        <v>6.3207661385346885</v>
      </c>
      <c r="AN89">
        <v>3.2775162406498366E-2</v>
      </c>
      <c r="AO89">
        <v>8.3931120000000004</v>
      </c>
      <c r="AP89">
        <v>5.3450233684428916</v>
      </c>
      <c r="AQ89">
        <v>24.562642114898431</v>
      </c>
      <c r="AR89">
        <v>20.850699999999996</v>
      </c>
      <c r="AS89">
        <v>15.609027212160708</v>
      </c>
      <c r="AT89">
        <v>0</v>
      </c>
      <c r="AU89">
        <v>0</v>
      </c>
      <c r="AV89">
        <v>0</v>
      </c>
      <c r="AW89">
        <v>0</v>
      </c>
      <c r="AX89">
        <v>0.15831818851813154</v>
      </c>
      <c r="AY89">
        <v>1.9660122</v>
      </c>
      <c r="AZ89">
        <v>2.4125571000000003</v>
      </c>
      <c r="BA89">
        <v>1.5900138000000001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1316.0454222320539</v>
      </c>
      <c r="DN89">
        <v>43.269142546984639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3.5287468758042801</v>
      </c>
      <c r="K90">
        <v>513.65999908176411</v>
      </c>
      <c r="L90">
        <v>13.692344026344957</v>
      </c>
      <c r="M90">
        <v>64.940696266386638</v>
      </c>
      <c r="N90">
        <v>53.200523742032274</v>
      </c>
      <c r="O90">
        <v>74.751074286224693</v>
      </c>
      <c r="P90">
        <v>29.949143627109404</v>
      </c>
      <c r="Q90">
        <v>9.2101186017395893</v>
      </c>
      <c r="R90">
        <v>19.21082882128395</v>
      </c>
      <c r="S90">
        <v>11.884961954057191</v>
      </c>
      <c r="T90">
        <v>0.72900000000000009</v>
      </c>
      <c r="U90">
        <v>62.112069571563374</v>
      </c>
      <c r="V90">
        <v>9.1047949640287786</v>
      </c>
      <c r="W90">
        <v>18.594421547169368</v>
      </c>
      <c r="X90">
        <v>64.787941323206951</v>
      </c>
      <c r="Y90">
        <v>0</v>
      </c>
      <c r="Z90">
        <v>8.634929399999999</v>
      </c>
      <c r="AA90">
        <v>18.513577979793244</v>
      </c>
      <c r="AB90">
        <v>19.470258505283525</v>
      </c>
      <c r="AC90">
        <v>14.853027212397448</v>
      </c>
      <c r="AD90">
        <v>17.698766931898405</v>
      </c>
      <c r="AE90">
        <v>24.008369573977422</v>
      </c>
      <c r="AF90">
        <v>18.070504399010471</v>
      </c>
      <c r="AG90">
        <v>29.070567096115347</v>
      </c>
      <c r="AH90">
        <v>69.6119826292</v>
      </c>
      <c r="AI90">
        <v>15.466903019012051</v>
      </c>
      <c r="AJ90">
        <v>0</v>
      </c>
      <c r="AK90">
        <v>27.287740101513478</v>
      </c>
      <c r="AL90">
        <v>60.249549999999999</v>
      </c>
      <c r="AM90">
        <v>6.3207661385346885</v>
      </c>
      <c r="AN90">
        <v>3.2775162406498366E-2</v>
      </c>
      <c r="AO90">
        <v>8.3931120000000004</v>
      </c>
      <c r="AP90">
        <v>5.3450233684428916</v>
      </c>
      <c r="AQ90">
        <v>24.562642114898431</v>
      </c>
      <c r="AR90">
        <v>20.850699999999996</v>
      </c>
      <c r="AS90">
        <v>15.609027212160708</v>
      </c>
      <c r="AT90">
        <v>0</v>
      </c>
      <c r="AU90">
        <v>0</v>
      </c>
      <c r="AV90">
        <v>0</v>
      </c>
      <c r="AW90">
        <v>0</v>
      </c>
      <c r="AX90">
        <v>0.15831818851813154</v>
      </c>
      <c r="AY90">
        <v>2.0136734999999999</v>
      </c>
      <c r="AZ90">
        <v>2.4125571000000003</v>
      </c>
      <c r="BA90">
        <v>1.6317611999999999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1317.6005518672991</v>
      </c>
      <c r="DN90">
        <v>43.320220654579344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3.5287468758042801</v>
      </c>
      <c r="K91">
        <v>513.65999908176411</v>
      </c>
      <c r="L91">
        <v>13.692344026344957</v>
      </c>
      <c r="M91">
        <v>64.940696266386638</v>
      </c>
      <c r="N91">
        <v>53.200523742032274</v>
      </c>
      <c r="O91">
        <v>74.751074286224693</v>
      </c>
      <c r="P91">
        <v>29.949143627109404</v>
      </c>
      <c r="Q91">
        <v>9.2101186017395893</v>
      </c>
      <c r="R91">
        <v>19.21082882128395</v>
      </c>
      <c r="S91">
        <v>11.884961954057191</v>
      </c>
      <c r="T91">
        <v>0.72900000000000009</v>
      </c>
      <c r="U91">
        <v>62.112069571563374</v>
      </c>
      <c r="V91">
        <v>9.1047949640287786</v>
      </c>
      <c r="W91">
        <v>18.594421547169368</v>
      </c>
      <c r="X91">
        <v>64.787941323206951</v>
      </c>
      <c r="Y91">
        <v>0</v>
      </c>
      <c r="Z91">
        <v>8.634929399999999</v>
      </c>
      <c r="AA91">
        <v>18.513577979793244</v>
      </c>
      <c r="AB91">
        <v>19.470258505283525</v>
      </c>
      <c r="AC91">
        <v>14.853027212397448</v>
      </c>
      <c r="AD91">
        <v>17.698766931898405</v>
      </c>
      <c r="AE91">
        <v>24.008369573977422</v>
      </c>
      <c r="AF91">
        <v>18.070504399010471</v>
      </c>
      <c r="AG91">
        <v>29.070567096115347</v>
      </c>
      <c r="AH91">
        <v>69.6119826292</v>
      </c>
      <c r="AI91">
        <v>15.466903019012051</v>
      </c>
      <c r="AJ91">
        <v>0</v>
      </c>
      <c r="AK91">
        <v>27.287740101513478</v>
      </c>
      <c r="AL91">
        <v>60.249549999999999</v>
      </c>
      <c r="AM91">
        <v>6.3207661385346885</v>
      </c>
      <c r="AN91">
        <v>3.2775162406498366E-2</v>
      </c>
      <c r="AO91">
        <v>8.3931120000000004</v>
      </c>
      <c r="AP91">
        <v>5.3450233684428916</v>
      </c>
      <c r="AQ91">
        <v>24.562642114898431</v>
      </c>
      <c r="AR91">
        <v>20.850699999999996</v>
      </c>
      <c r="AS91">
        <v>15.609027212160708</v>
      </c>
      <c r="AT91">
        <v>0</v>
      </c>
      <c r="AU91">
        <v>0</v>
      </c>
      <c r="AV91">
        <v>0</v>
      </c>
      <c r="AW91">
        <v>0</v>
      </c>
      <c r="AX91">
        <v>0.15831818851813154</v>
      </c>
      <c r="AY91">
        <v>2.0136734999999999</v>
      </c>
      <c r="AZ91">
        <v>2.4125571000000003</v>
      </c>
      <c r="BA91">
        <v>1.6317611999999999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1317.6005518672991</v>
      </c>
      <c r="DN91">
        <v>43.320220654579344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3.5287468758042801</v>
      </c>
      <c r="K92">
        <v>513.65999908176411</v>
      </c>
      <c r="L92">
        <v>13.692344026344957</v>
      </c>
      <c r="M92">
        <v>64.940696266386638</v>
      </c>
      <c r="N92">
        <v>53.200523742032274</v>
      </c>
      <c r="O92">
        <v>74.751074286224693</v>
      </c>
      <c r="P92">
        <v>29.949143627109404</v>
      </c>
      <c r="Q92">
        <v>9.2101186017395893</v>
      </c>
      <c r="R92">
        <v>19.21082882128395</v>
      </c>
      <c r="S92">
        <v>11.884961954057191</v>
      </c>
      <c r="T92">
        <v>0.72900000000000009</v>
      </c>
      <c r="U92">
        <v>62.112069571563374</v>
      </c>
      <c r="V92">
        <v>9.1047949640287786</v>
      </c>
      <c r="W92">
        <v>18.594421547169368</v>
      </c>
      <c r="X92">
        <v>64.787941323206951</v>
      </c>
      <c r="Y92">
        <v>0</v>
      </c>
      <c r="Z92">
        <v>8.634929399999999</v>
      </c>
      <c r="AA92">
        <v>18.513577979793244</v>
      </c>
      <c r="AB92">
        <v>19.470258505283525</v>
      </c>
      <c r="AC92">
        <v>14.853027212397448</v>
      </c>
      <c r="AD92">
        <v>17.698766931898405</v>
      </c>
      <c r="AE92">
        <v>24.008369573977422</v>
      </c>
      <c r="AF92">
        <v>18.070504399010471</v>
      </c>
      <c r="AG92">
        <v>29.070567096115347</v>
      </c>
      <c r="AH92">
        <v>69.6119826292</v>
      </c>
      <c r="AI92">
        <v>15.466903019012051</v>
      </c>
      <c r="AJ92">
        <v>0</v>
      </c>
      <c r="AK92">
        <v>27.287740101513478</v>
      </c>
      <c r="AL92">
        <v>60.249549999999999</v>
      </c>
      <c r="AM92">
        <v>6.3207661385346885</v>
      </c>
      <c r="AN92">
        <v>3.2775162406498366E-2</v>
      </c>
      <c r="AO92">
        <v>8.3931120000000004</v>
      </c>
      <c r="AP92">
        <v>5.3450233684428916</v>
      </c>
      <c r="AQ92">
        <v>24.562642114898431</v>
      </c>
      <c r="AR92">
        <v>20.850699999999996</v>
      </c>
      <c r="AS92">
        <v>15.609027212160708</v>
      </c>
      <c r="AT92">
        <v>0</v>
      </c>
      <c r="AU92">
        <v>0</v>
      </c>
      <c r="AV92">
        <v>0</v>
      </c>
      <c r="AW92">
        <v>0</v>
      </c>
      <c r="AX92">
        <v>0.15831818851813154</v>
      </c>
      <c r="AY92">
        <v>2.0136734999999999</v>
      </c>
      <c r="AZ92">
        <v>2.4125571000000003</v>
      </c>
      <c r="BA92">
        <v>1.6317611999999999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1317.6005518672991</v>
      </c>
      <c r="DN92">
        <v>43.320220654579344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11.63955686787598</v>
      </c>
      <c r="H93">
        <v>0</v>
      </c>
      <c r="I93">
        <v>0</v>
      </c>
      <c r="J93">
        <v>9.2260099231756154</v>
      </c>
      <c r="K93">
        <v>513.65999908176411</v>
      </c>
      <c r="L93">
        <v>13.692344026344957</v>
      </c>
      <c r="M93">
        <v>64.940696266386638</v>
      </c>
      <c r="N93">
        <v>53.200523742032274</v>
      </c>
      <c r="O93">
        <v>74.751074286224693</v>
      </c>
      <c r="P93">
        <v>29.949143627109404</v>
      </c>
      <c r="Q93">
        <v>9.2101186017395893</v>
      </c>
      <c r="R93">
        <v>19.21082882128395</v>
      </c>
      <c r="S93">
        <v>11.884961954057191</v>
      </c>
      <c r="T93">
        <v>0.72900000000000009</v>
      </c>
      <c r="U93">
        <v>62.112069571563374</v>
      </c>
      <c r="V93">
        <v>9.1047949640287786</v>
      </c>
      <c r="W93">
        <v>18.594421547169368</v>
      </c>
      <c r="X93">
        <v>64.787941323206951</v>
      </c>
      <c r="Y93">
        <v>0</v>
      </c>
      <c r="Z93">
        <v>8.634929399999999</v>
      </c>
      <c r="AA93">
        <v>18.513577979793244</v>
      </c>
      <c r="AB93">
        <v>19.470258505283525</v>
      </c>
      <c r="AC93">
        <v>14.853027212397448</v>
      </c>
      <c r="AD93">
        <v>17.698766931898405</v>
      </c>
      <c r="AE93">
        <v>24.008369573977422</v>
      </c>
      <c r="AF93">
        <v>18.070504399010471</v>
      </c>
      <c r="AG93">
        <v>29.070567096115347</v>
      </c>
      <c r="AH93">
        <v>69.6119826292</v>
      </c>
      <c r="AI93">
        <v>15.466903019012051</v>
      </c>
      <c r="AJ93">
        <v>0</v>
      </c>
      <c r="AK93">
        <v>27.287740101513478</v>
      </c>
      <c r="AL93">
        <v>59.209269999999989</v>
      </c>
      <c r="AM93">
        <v>6.3207661385346885</v>
      </c>
      <c r="AN93">
        <v>3.2775162406498366E-2</v>
      </c>
      <c r="AO93">
        <v>8.3931120000000004</v>
      </c>
      <c r="AP93">
        <v>5.3450233684428916</v>
      </c>
      <c r="AQ93">
        <v>24.562642114898431</v>
      </c>
      <c r="AR93">
        <v>20.850699999999996</v>
      </c>
      <c r="AS93">
        <v>15.609027212160708</v>
      </c>
      <c r="AT93">
        <v>0</v>
      </c>
      <c r="AU93">
        <v>0</v>
      </c>
      <c r="AV93">
        <v>0</v>
      </c>
      <c r="AW93">
        <v>0</v>
      </c>
      <c r="AX93">
        <v>0.15831818851813154</v>
      </c>
      <c r="AY93">
        <v>2.0136734999999999</v>
      </c>
      <c r="AZ93">
        <v>2.4125571000000003</v>
      </c>
      <c r="BA93">
        <v>1.6317611999999999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1333.3786400032066</v>
      </c>
      <c r="DN93">
        <v>43.838672433919243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11.63955686787598</v>
      </c>
      <c r="H94">
        <v>0</v>
      </c>
      <c r="I94">
        <v>0</v>
      </c>
      <c r="J94">
        <v>9.2260099231756154</v>
      </c>
      <c r="K94">
        <v>513.65999908176411</v>
      </c>
      <c r="L94">
        <v>13.692344026344957</v>
      </c>
      <c r="M94">
        <v>64.940696266386638</v>
      </c>
      <c r="N94">
        <v>53.200523742032274</v>
      </c>
      <c r="O94">
        <v>74.751074286224693</v>
      </c>
      <c r="P94">
        <v>29.949143627109404</v>
      </c>
      <c r="Q94">
        <v>9.2101186017395893</v>
      </c>
      <c r="R94">
        <v>19.21082882128395</v>
      </c>
      <c r="S94">
        <v>11.884961954057191</v>
      </c>
      <c r="T94">
        <v>0.72900000000000009</v>
      </c>
      <c r="U94">
        <v>62.112069571563374</v>
      </c>
      <c r="V94">
        <v>9.1047949640287786</v>
      </c>
      <c r="W94">
        <v>18.594421547169368</v>
      </c>
      <c r="X94">
        <v>64.787941323206951</v>
      </c>
      <c r="Y94">
        <v>0</v>
      </c>
      <c r="Z94">
        <v>8.634929399999999</v>
      </c>
      <c r="AA94">
        <v>18.513577979793244</v>
      </c>
      <c r="AB94">
        <v>19.470258505283525</v>
      </c>
      <c r="AC94">
        <v>14.853027212397448</v>
      </c>
      <c r="AD94">
        <v>17.698766931898405</v>
      </c>
      <c r="AE94">
        <v>24.008369573977422</v>
      </c>
      <c r="AF94">
        <v>18.070504399010471</v>
      </c>
      <c r="AG94">
        <v>29.070567096115347</v>
      </c>
      <c r="AH94">
        <v>69.6119826292</v>
      </c>
      <c r="AI94">
        <v>15.466903019012051</v>
      </c>
      <c r="AJ94">
        <v>0</v>
      </c>
      <c r="AK94">
        <v>27.287740101513478</v>
      </c>
      <c r="AL94">
        <v>59.209269999999989</v>
      </c>
      <c r="AM94">
        <v>6.3207661385346885</v>
      </c>
      <c r="AN94">
        <v>3.2775162406498366E-2</v>
      </c>
      <c r="AO94">
        <v>8.3931120000000004</v>
      </c>
      <c r="AP94">
        <v>5.3450233684428916</v>
      </c>
      <c r="AQ94">
        <v>24.562642114898431</v>
      </c>
      <c r="AR94">
        <v>20.850699999999996</v>
      </c>
      <c r="AS94">
        <v>15.609027212160708</v>
      </c>
      <c r="AT94">
        <v>0</v>
      </c>
      <c r="AU94">
        <v>0</v>
      </c>
      <c r="AV94">
        <v>0</v>
      </c>
      <c r="AW94">
        <v>0</v>
      </c>
      <c r="AX94">
        <v>0.15831818851813154</v>
      </c>
      <c r="AY94">
        <v>2.0136734999999999</v>
      </c>
      <c r="AZ94">
        <v>2.4125571000000003</v>
      </c>
      <c r="BA94">
        <v>1.6317611999999999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1333.3786400032066</v>
      </c>
      <c r="DN94">
        <v>43.838672433919243</v>
      </c>
    </row>
    <row r="95" spans="1:118">
      <c r="A95" t="s">
        <v>137</v>
      </c>
      <c r="B95">
        <v>0</v>
      </c>
      <c r="C95">
        <v>0</v>
      </c>
      <c r="D95">
        <v>7.2922914059934483</v>
      </c>
      <c r="E95">
        <v>0</v>
      </c>
      <c r="F95">
        <v>0</v>
      </c>
      <c r="G95">
        <v>14.857195968431618</v>
      </c>
      <c r="H95">
        <v>0</v>
      </c>
      <c r="I95">
        <v>0</v>
      </c>
      <c r="J95">
        <v>9.2260099231756154</v>
      </c>
      <c r="K95">
        <v>513.65999908176411</v>
      </c>
      <c r="L95">
        <v>13.692344026344957</v>
      </c>
      <c r="M95">
        <v>64.940696266386638</v>
      </c>
      <c r="N95">
        <v>53.200523742032274</v>
      </c>
      <c r="O95">
        <v>74.751074286224693</v>
      </c>
      <c r="P95">
        <v>29.949143627109404</v>
      </c>
      <c r="Q95">
        <v>9.2101186017395893</v>
      </c>
      <c r="R95">
        <v>19.21082882128395</v>
      </c>
      <c r="S95">
        <v>11.884961954057191</v>
      </c>
      <c r="T95">
        <v>0.72900000000000009</v>
      </c>
      <c r="U95">
        <v>62.112069571563374</v>
      </c>
      <c r="V95">
        <v>9.1047949640287786</v>
      </c>
      <c r="W95">
        <v>18.594421547169368</v>
      </c>
      <c r="X95">
        <v>64.787941323206951</v>
      </c>
      <c r="Y95">
        <v>0</v>
      </c>
      <c r="Z95">
        <v>8.634929399999999</v>
      </c>
      <c r="AA95">
        <v>18.513577979793244</v>
      </c>
      <c r="AB95">
        <v>19.470258505283525</v>
      </c>
      <c r="AC95">
        <v>14.124610071557475</v>
      </c>
      <c r="AD95">
        <v>17.698766931898405</v>
      </c>
      <c r="AE95">
        <v>24.008369573977422</v>
      </c>
      <c r="AF95">
        <v>18.070504399010471</v>
      </c>
      <c r="AG95">
        <v>29.070567096115347</v>
      </c>
      <c r="AH95">
        <v>68.823600727199988</v>
      </c>
      <c r="AI95">
        <v>15.466903019012051</v>
      </c>
      <c r="AJ95">
        <v>0</v>
      </c>
      <c r="AK95">
        <v>27.287740101513478</v>
      </c>
      <c r="AL95">
        <v>59.209269999999989</v>
      </c>
      <c r="AM95">
        <v>6.3207661385346885</v>
      </c>
      <c r="AN95">
        <v>3.2775162406498366E-2</v>
      </c>
      <c r="AO95">
        <v>8.3931120000000004</v>
      </c>
      <c r="AP95">
        <v>5.3450233684428916</v>
      </c>
      <c r="AQ95">
        <v>24.562642114898431</v>
      </c>
      <c r="AR95">
        <v>20.850699999999996</v>
      </c>
      <c r="AS95">
        <v>15.609027212160708</v>
      </c>
      <c r="AT95">
        <v>0</v>
      </c>
      <c r="AU95">
        <v>0</v>
      </c>
      <c r="AV95">
        <v>0</v>
      </c>
      <c r="AW95">
        <v>0</v>
      </c>
      <c r="AX95">
        <v>0.15831818851813154</v>
      </c>
      <c r="AY95">
        <v>1.9660122</v>
      </c>
      <c r="AZ95">
        <v>2.4125571000000003</v>
      </c>
      <c r="BA95">
        <v>1.5900138000000001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1341.9992252246018</v>
      </c>
      <c r="DN95">
        <v>44.121809976233266</v>
      </c>
    </row>
    <row r="96" spans="1:118">
      <c r="A96" t="s">
        <v>138</v>
      </c>
      <c r="B96">
        <v>0</v>
      </c>
      <c r="C96">
        <v>0</v>
      </c>
      <c r="D96">
        <v>7.2922914059934483</v>
      </c>
      <c r="E96">
        <v>0</v>
      </c>
      <c r="F96">
        <v>0</v>
      </c>
      <c r="G96">
        <v>14.857195968431618</v>
      </c>
      <c r="H96">
        <v>0</v>
      </c>
      <c r="I96">
        <v>0</v>
      </c>
      <c r="J96">
        <v>9.2260099231756154</v>
      </c>
      <c r="K96">
        <v>513.65999908176411</v>
      </c>
      <c r="L96">
        <v>13.692344026344957</v>
      </c>
      <c r="M96">
        <v>64.940696266386638</v>
      </c>
      <c r="N96">
        <v>53.200523742032274</v>
      </c>
      <c r="O96">
        <v>74.751074286224693</v>
      </c>
      <c r="P96">
        <v>29.949143627109404</v>
      </c>
      <c r="Q96">
        <v>9.2101186017395893</v>
      </c>
      <c r="R96">
        <v>19.21082882128395</v>
      </c>
      <c r="S96">
        <v>11.884961954057191</v>
      </c>
      <c r="T96">
        <v>0.72900000000000009</v>
      </c>
      <c r="U96">
        <v>62.112069571563374</v>
      </c>
      <c r="V96">
        <v>9.1047949640287786</v>
      </c>
      <c r="W96">
        <v>18.594421547169368</v>
      </c>
      <c r="X96">
        <v>64.787941323206951</v>
      </c>
      <c r="Y96">
        <v>0</v>
      </c>
      <c r="Z96">
        <v>8.634929399999999</v>
      </c>
      <c r="AA96">
        <v>18.513577979793244</v>
      </c>
      <c r="AB96">
        <v>19.470258505283525</v>
      </c>
      <c r="AC96">
        <v>14.124610071557475</v>
      </c>
      <c r="AD96">
        <v>17.698766931898405</v>
      </c>
      <c r="AE96">
        <v>24.008369573977422</v>
      </c>
      <c r="AF96">
        <v>18.070504399010471</v>
      </c>
      <c r="AG96">
        <v>29.070567096115347</v>
      </c>
      <c r="AH96">
        <v>68.823600727199988</v>
      </c>
      <c r="AI96">
        <v>15.466903019012051</v>
      </c>
      <c r="AJ96">
        <v>0</v>
      </c>
      <c r="AK96">
        <v>27.287740101513478</v>
      </c>
      <c r="AL96">
        <v>59.209269999999989</v>
      </c>
      <c r="AM96">
        <v>6.3207661385346885</v>
      </c>
      <c r="AN96">
        <v>3.2775162406498366E-2</v>
      </c>
      <c r="AO96">
        <v>8.3931120000000004</v>
      </c>
      <c r="AP96">
        <v>5.3450233684428916</v>
      </c>
      <c r="AQ96">
        <v>24.562642114898431</v>
      </c>
      <c r="AR96">
        <v>20.850699999999996</v>
      </c>
      <c r="AS96">
        <v>15.609027212160708</v>
      </c>
      <c r="AT96">
        <v>0</v>
      </c>
      <c r="AU96">
        <v>0</v>
      </c>
      <c r="AV96">
        <v>0</v>
      </c>
      <c r="AW96">
        <v>0</v>
      </c>
      <c r="AX96">
        <v>0.15831818851813154</v>
      </c>
      <c r="AY96">
        <v>1.9660122</v>
      </c>
      <c r="AZ96">
        <v>2.4125571000000003</v>
      </c>
      <c r="BA96">
        <v>1.5900138000000001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1341.9992252246018</v>
      </c>
      <c r="DN96">
        <v>44.121809976233266</v>
      </c>
    </row>
    <row r="97" spans="1:118">
      <c r="A97" t="s">
        <v>139</v>
      </c>
      <c r="B97">
        <v>0</v>
      </c>
      <c r="C97">
        <v>0</v>
      </c>
      <c r="D97">
        <v>7.2922914059934483</v>
      </c>
      <c r="E97">
        <v>0</v>
      </c>
      <c r="F97">
        <v>0</v>
      </c>
      <c r="G97">
        <v>14.857195968431618</v>
      </c>
      <c r="H97">
        <v>0</v>
      </c>
      <c r="I97">
        <v>0</v>
      </c>
      <c r="J97">
        <v>9.2260099231756154</v>
      </c>
      <c r="K97">
        <v>513.65999908176411</v>
      </c>
      <c r="L97">
        <v>13.692344026344957</v>
      </c>
      <c r="M97">
        <v>64.940696266386638</v>
      </c>
      <c r="N97">
        <v>53.200523742032274</v>
      </c>
      <c r="O97">
        <v>74.751074286224693</v>
      </c>
      <c r="P97">
        <v>29.949143627109404</v>
      </c>
      <c r="Q97">
        <v>9.2101186017395893</v>
      </c>
      <c r="R97">
        <v>19.21082882128395</v>
      </c>
      <c r="S97">
        <v>11.884961954057191</v>
      </c>
      <c r="T97">
        <v>0.72900000000000009</v>
      </c>
      <c r="U97">
        <v>62.112069571563374</v>
      </c>
      <c r="V97">
        <v>9.1047949640287786</v>
      </c>
      <c r="W97">
        <v>18.594421547169368</v>
      </c>
      <c r="X97">
        <v>64.787941323206951</v>
      </c>
      <c r="Y97">
        <v>0</v>
      </c>
      <c r="Z97">
        <v>8.634929399999999</v>
      </c>
      <c r="AA97">
        <v>18.513577979793244</v>
      </c>
      <c r="AB97">
        <v>19.470258505283525</v>
      </c>
      <c r="AC97">
        <v>14.124610071557475</v>
      </c>
      <c r="AD97">
        <v>17.698766931898405</v>
      </c>
      <c r="AE97">
        <v>24.008369573977422</v>
      </c>
      <c r="AF97">
        <v>18.070504399010471</v>
      </c>
      <c r="AG97">
        <v>29.070567096115347</v>
      </c>
      <c r="AH97">
        <v>68.823600727199988</v>
      </c>
      <c r="AI97">
        <v>22.27234058760482</v>
      </c>
      <c r="AJ97">
        <v>0</v>
      </c>
      <c r="AK97">
        <v>27.287740101513478</v>
      </c>
      <c r="AL97">
        <v>59.209269999999989</v>
      </c>
      <c r="AM97">
        <v>6.3207661385346885</v>
      </c>
      <c r="AN97">
        <v>3.2775162406498366E-2</v>
      </c>
      <c r="AO97">
        <v>8.3931120000000004</v>
      </c>
      <c r="AP97">
        <v>5.3450233684428916</v>
      </c>
      <c r="AQ97">
        <v>24.562642114898431</v>
      </c>
      <c r="AR97">
        <v>20.850699999999996</v>
      </c>
      <c r="AS97">
        <v>15.609027212160708</v>
      </c>
      <c r="AT97">
        <v>0</v>
      </c>
      <c r="AU97">
        <v>0</v>
      </c>
      <c r="AV97">
        <v>0</v>
      </c>
      <c r="AW97">
        <v>0</v>
      </c>
      <c r="AX97">
        <v>0.15831818851813154</v>
      </c>
      <c r="AY97">
        <v>1.9660122</v>
      </c>
      <c r="AZ97">
        <v>2.4125571000000003</v>
      </c>
      <c r="BA97">
        <v>1.5900138000000001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1348.5882501859119</v>
      </c>
      <c r="DN97">
        <v>44.338222583515758</v>
      </c>
    </row>
    <row r="98" spans="1:118">
      <c r="A98" t="s">
        <v>140</v>
      </c>
      <c r="B98">
        <v>0</v>
      </c>
      <c r="C98">
        <v>0</v>
      </c>
      <c r="D98">
        <v>7.2922914059934483</v>
      </c>
      <c r="E98">
        <v>0</v>
      </c>
      <c r="F98">
        <v>0</v>
      </c>
      <c r="G98">
        <v>14.857195968431618</v>
      </c>
      <c r="H98">
        <v>0</v>
      </c>
      <c r="I98">
        <v>0</v>
      </c>
      <c r="J98">
        <v>9.2260099231756154</v>
      </c>
      <c r="K98">
        <v>513.65999908176411</v>
      </c>
      <c r="L98">
        <v>13.692344026344957</v>
      </c>
      <c r="M98">
        <v>64.940696266386638</v>
      </c>
      <c r="N98">
        <v>53.200523742032274</v>
      </c>
      <c r="O98">
        <v>74.751074286224693</v>
      </c>
      <c r="P98">
        <v>29.949143627109404</v>
      </c>
      <c r="Q98">
        <v>9.2101186017395893</v>
      </c>
      <c r="R98">
        <v>19.21082882128395</v>
      </c>
      <c r="S98">
        <v>11.884961954057191</v>
      </c>
      <c r="T98">
        <v>0.72900000000000009</v>
      </c>
      <c r="U98">
        <v>62.112069571563374</v>
      </c>
      <c r="V98">
        <v>9.1047949640287786</v>
      </c>
      <c r="W98">
        <v>18.594421547169368</v>
      </c>
      <c r="X98">
        <v>64.787941323206951</v>
      </c>
      <c r="Y98">
        <v>0</v>
      </c>
      <c r="Z98">
        <v>8.634929399999999</v>
      </c>
      <c r="AA98">
        <v>18.513577979793244</v>
      </c>
      <c r="AB98">
        <v>19.470258505283525</v>
      </c>
      <c r="AC98">
        <v>14.124610071557475</v>
      </c>
      <c r="AD98">
        <v>17.698766931898405</v>
      </c>
      <c r="AE98">
        <v>24.008369573977422</v>
      </c>
      <c r="AF98">
        <v>18.070504399010471</v>
      </c>
      <c r="AG98">
        <v>29.070567096115347</v>
      </c>
      <c r="AH98">
        <v>68.823600727199988</v>
      </c>
      <c r="AI98">
        <v>22.27234058760482</v>
      </c>
      <c r="AJ98">
        <v>0</v>
      </c>
      <c r="AK98">
        <v>27.287740101513478</v>
      </c>
      <c r="AL98">
        <v>59.209269999999989</v>
      </c>
      <c r="AM98">
        <v>6.3207661385346885</v>
      </c>
      <c r="AN98">
        <v>3.2775162406498366E-2</v>
      </c>
      <c r="AO98">
        <v>8.3931120000000004</v>
      </c>
      <c r="AP98">
        <v>5.3450233684428916</v>
      </c>
      <c r="AQ98">
        <v>24.562642114898431</v>
      </c>
      <c r="AR98">
        <v>20.850699999999996</v>
      </c>
      <c r="AS98">
        <v>15.609027212160708</v>
      </c>
      <c r="AT98">
        <v>0</v>
      </c>
      <c r="AU98">
        <v>0</v>
      </c>
      <c r="AV98">
        <v>0</v>
      </c>
      <c r="AW98">
        <v>0</v>
      </c>
      <c r="AX98">
        <v>0.15831818851813154</v>
      </c>
      <c r="AY98">
        <v>1.9660122</v>
      </c>
      <c r="AZ98">
        <v>2.4125571000000003</v>
      </c>
      <c r="BA98">
        <v>1.5900138000000001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1348.5882501859119</v>
      </c>
      <c r="DN98">
        <v>44.338222583515758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1.2093934571418025E-2</v>
      </c>
      <c r="E99">
        <f t="shared" si="2"/>
        <v>0</v>
      </c>
      <c r="F99">
        <f t="shared" si="2"/>
        <v>0</v>
      </c>
      <c r="G99">
        <f t="shared" si="2"/>
        <v>3.7777144056857774E-2</v>
      </c>
      <c r="H99">
        <f t="shared" si="2"/>
        <v>0</v>
      </c>
      <c r="I99">
        <f t="shared" si="2"/>
        <v>0</v>
      </c>
      <c r="J99">
        <f t="shared" si="2"/>
        <v>7.4411446906219633E-2</v>
      </c>
      <c r="K99">
        <f t="shared" si="2"/>
        <v>8.7963434993456744</v>
      </c>
      <c r="L99">
        <f t="shared" si="2"/>
        <v>0.25530272653235159</v>
      </c>
      <c r="M99">
        <f t="shared" si="2"/>
        <v>1.5207127295210505</v>
      </c>
      <c r="N99">
        <f t="shared" si="2"/>
        <v>1.2768125698087753</v>
      </c>
      <c r="O99">
        <f t="shared" si="2"/>
        <v>1.7940257828693953</v>
      </c>
      <c r="P99">
        <f t="shared" si="2"/>
        <v>0.71877944705062669</v>
      </c>
      <c r="Q99">
        <f t="shared" si="2"/>
        <v>0.15415566541797746</v>
      </c>
      <c r="R99">
        <f t="shared" si="2"/>
        <v>0.35727628702763925</v>
      </c>
      <c r="S99">
        <f t="shared" si="2"/>
        <v>0.19659985558402246</v>
      </c>
      <c r="T99">
        <f t="shared" si="2"/>
        <v>1.1696134274999994E-2</v>
      </c>
      <c r="U99">
        <f t="shared" si="2"/>
        <v>1.490668838138921</v>
      </c>
      <c r="V99">
        <f t="shared" si="2"/>
        <v>0.19011420935503581</v>
      </c>
      <c r="W99">
        <f t="shared" si="2"/>
        <v>0.35379410789110199</v>
      </c>
      <c r="X99">
        <f t="shared" si="2"/>
        <v>1.4469650008974433</v>
      </c>
      <c r="Y99">
        <f t="shared" si="2"/>
        <v>0</v>
      </c>
      <c r="Z99">
        <f t="shared" si="2"/>
        <v>0.1619049262500003</v>
      </c>
      <c r="AA99">
        <f t="shared" si="2"/>
        <v>0.44339727774772136</v>
      </c>
      <c r="AB99">
        <f t="shared" si="2"/>
        <v>0.46728620412680388</v>
      </c>
      <c r="AC99">
        <f t="shared" si="2"/>
        <v>0.34117589313989966</v>
      </c>
      <c r="AD99">
        <f t="shared" si="2"/>
        <v>0.42461685927250215</v>
      </c>
      <c r="AE99">
        <f t="shared" si="2"/>
        <v>0.57620086977545815</v>
      </c>
      <c r="AF99">
        <f t="shared" si="2"/>
        <v>0.24951752918787204</v>
      </c>
      <c r="AG99">
        <f t="shared" si="2"/>
        <v>0.69769361030676746</v>
      </c>
      <c r="AH99">
        <f t="shared" si="2"/>
        <v>1.6541315631587972</v>
      </c>
      <c r="AI99">
        <f t="shared" si="2"/>
        <v>0.30722776362302617</v>
      </c>
      <c r="AJ99">
        <f t="shared" si="2"/>
        <v>0</v>
      </c>
      <c r="AK99">
        <f t="shared" si="2"/>
        <v>0.65490576243632326</v>
      </c>
      <c r="AL99">
        <f t="shared" si="2"/>
        <v>1.3767455625000016</v>
      </c>
      <c r="AM99">
        <f t="shared" si="2"/>
        <v>0.12554138226884973</v>
      </c>
      <c r="AN99">
        <f t="shared" si="2"/>
        <v>7.7021631655271319E-4</v>
      </c>
      <c r="AO99">
        <f t="shared" si="2"/>
        <v>0.2154770099999995</v>
      </c>
      <c r="AP99">
        <f t="shared" si="2"/>
        <v>0.10964330830792703</v>
      </c>
      <c r="AQ99">
        <f t="shared" si="2"/>
        <v>0.3738305568016605</v>
      </c>
      <c r="AR99">
        <f t="shared" si="2"/>
        <v>0.50623559999999934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7.2794590262996515E-4</v>
      </c>
      <c r="AW99">
        <f t="shared" si="2"/>
        <v>3.0681871903721084E-5</v>
      </c>
      <c r="AX99">
        <f t="shared" si="2"/>
        <v>1.2321655127150108E-3</v>
      </c>
      <c r="AY99">
        <f t="shared" si="2"/>
        <v>4.7327276699999969E-2</v>
      </c>
      <c r="AZ99">
        <f t="shared" si="2"/>
        <v>5.5977395399999873E-2</v>
      </c>
      <c r="BA99">
        <f t="shared" si="2"/>
        <v>3.8285573399999974E-2</v>
      </c>
      <c r="BB99">
        <f t="shared" si="2"/>
        <v>2.7637874999999982E-2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27.031835702071014</v>
      </c>
      <c r="DN99">
        <f t="shared" ref="DN99" si="4">SUM(DN3:DN98)/4000</f>
        <v>0.88880670229773062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3.9886470257882127</v>
      </c>
      <c r="H3">
        <v>0</v>
      </c>
      <c r="I3">
        <v>0</v>
      </c>
      <c r="J3">
        <v>4.7790282397462569</v>
      </c>
      <c r="K3">
        <v>165.03322388592238</v>
      </c>
      <c r="L3">
        <v>65.229915284634302</v>
      </c>
      <c r="M3">
        <v>0</v>
      </c>
      <c r="N3">
        <v>29.999573549000473</v>
      </c>
      <c r="O3">
        <v>50.381250150787544</v>
      </c>
      <c r="P3">
        <v>69.04169193964205</v>
      </c>
      <c r="Q3">
        <v>5.2200000503011301</v>
      </c>
      <c r="R3">
        <v>10.767584892805955</v>
      </c>
      <c r="S3">
        <v>6.7052179412766737</v>
      </c>
      <c r="T3">
        <v>0</v>
      </c>
      <c r="U3">
        <v>292.02874690014073</v>
      </c>
      <c r="V3">
        <v>5.2645251798561148</v>
      </c>
      <c r="W3">
        <v>10.632970606276698</v>
      </c>
      <c r="X3">
        <v>37.473034001715973</v>
      </c>
      <c r="Y3">
        <v>0</v>
      </c>
      <c r="Z3">
        <v>4.9939955999999999</v>
      </c>
      <c r="AA3">
        <v>10.705230943060082</v>
      </c>
      <c r="AB3">
        <v>10.036103886848442</v>
      </c>
      <c r="AC3">
        <v>7.3809582818159223</v>
      </c>
      <c r="AD3">
        <v>9.2812720375358726</v>
      </c>
      <c r="AE3">
        <v>12.557578869470158</v>
      </c>
      <c r="AF3">
        <v>0</v>
      </c>
      <c r="AG3">
        <v>0</v>
      </c>
      <c r="AH3">
        <v>39.796395026400006</v>
      </c>
      <c r="AI3">
        <v>7.4358999758586455</v>
      </c>
      <c r="AJ3">
        <v>0</v>
      </c>
      <c r="AK3">
        <v>11.312558483228825</v>
      </c>
      <c r="AL3">
        <v>19.771700000000003</v>
      </c>
      <c r="AM3">
        <v>4.0144417889506094</v>
      </c>
      <c r="AN3">
        <v>0</v>
      </c>
      <c r="AO3">
        <v>6.7208399999999999</v>
      </c>
      <c r="AP3">
        <v>2.1147060453044872</v>
      </c>
      <c r="AQ3">
        <v>0</v>
      </c>
      <c r="AR3">
        <v>12.057200000000003</v>
      </c>
      <c r="AS3">
        <v>8.3716498426344899</v>
      </c>
      <c r="AT3">
        <v>0</v>
      </c>
      <c r="AU3">
        <v>0</v>
      </c>
      <c r="AV3">
        <v>0</v>
      </c>
      <c r="AW3">
        <v>1.5778652535878745E-2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893.75614619414273</v>
      </c>
      <c r="DN3">
        <v>29.355572887395009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3.9886470257882127</v>
      </c>
      <c r="H4">
        <v>0</v>
      </c>
      <c r="I4">
        <v>0</v>
      </c>
      <c r="J4">
        <v>4.7790282397462569</v>
      </c>
      <c r="K4">
        <v>165.03322388592238</v>
      </c>
      <c r="L4">
        <v>65.229915284634302</v>
      </c>
      <c r="M4">
        <v>0</v>
      </c>
      <c r="N4">
        <v>29.999573549000473</v>
      </c>
      <c r="O4">
        <v>50.381250150787544</v>
      </c>
      <c r="P4">
        <v>69.04169193964205</v>
      </c>
      <c r="Q4">
        <v>5.2200000503011301</v>
      </c>
      <c r="R4">
        <v>10.767584892805955</v>
      </c>
      <c r="S4">
        <v>6.7052179412766737</v>
      </c>
      <c r="T4">
        <v>0</v>
      </c>
      <c r="U4">
        <v>292.42104372743512</v>
      </c>
      <c r="V4">
        <v>5.2645251798561148</v>
      </c>
      <c r="W4">
        <v>10.639674797896001</v>
      </c>
      <c r="X4">
        <v>37.473034001715973</v>
      </c>
      <c r="Y4">
        <v>0</v>
      </c>
      <c r="Z4">
        <v>4.9939955999999999</v>
      </c>
      <c r="AA4">
        <v>10.705230943060082</v>
      </c>
      <c r="AB4">
        <v>10.036103886848442</v>
      </c>
      <c r="AC4">
        <v>7.3809582818159223</v>
      </c>
      <c r="AD4">
        <v>9.2812720375358726</v>
      </c>
      <c r="AE4">
        <v>12.557578869470158</v>
      </c>
      <c r="AF4">
        <v>0</v>
      </c>
      <c r="AG4">
        <v>0</v>
      </c>
      <c r="AH4">
        <v>39.796395026400006</v>
      </c>
      <c r="AI4">
        <v>7.4358999758586455</v>
      </c>
      <c r="AJ4">
        <v>0</v>
      </c>
      <c r="AK4">
        <v>11.312558483228825</v>
      </c>
      <c r="AL4">
        <v>19.771700000000003</v>
      </c>
      <c r="AM4">
        <v>4.0144417889506094</v>
      </c>
      <c r="AN4">
        <v>0</v>
      </c>
      <c r="AO4">
        <v>6.7208399999999999</v>
      </c>
      <c r="AP4">
        <v>2.1147060453044872</v>
      </c>
      <c r="AQ4">
        <v>0</v>
      </c>
      <c r="AR4">
        <v>12.057200000000003</v>
      </c>
      <c r="AS4">
        <v>8.3716498426344899</v>
      </c>
      <c r="AT4">
        <v>0</v>
      </c>
      <c r="AU4">
        <v>0</v>
      </c>
      <c r="AV4">
        <v>0</v>
      </c>
      <c r="AW4">
        <v>1.5778652535878745E-2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894.14245865311466</v>
      </c>
      <c r="DN4">
        <v>29.36826144733676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3.9886470257882127</v>
      </c>
      <c r="H5">
        <v>0</v>
      </c>
      <c r="I5">
        <v>0</v>
      </c>
      <c r="J5">
        <v>4.7790282397462569</v>
      </c>
      <c r="K5">
        <v>165.03322388592238</v>
      </c>
      <c r="L5">
        <v>65.229915284634302</v>
      </c>
      <c r="M5">
        <v>0</v>
      </c>
      <c r="N5">
        <v>29.999573549000473</v>
      </c>
      <c r="O5">
        <v>50.381250150787544</v>
      </c>
      <c r="P5">
        <v>69.04169193964205</v>
      </c>
      <c r="Q5">
        <v>5.2200000503011301</v>
      </c>
      <c r="R5">
        <v>10.767584892805955</v>
      </c>
      <c r="S5">
        <v>6.7052179412766737</v>
      </c>
      <c r="T5">
        <v>0</v>
      </c>
      <c r="U5">
        <v>292.42104372743512</v>
      </c>
      <c r="V5">
        <v>5.2645251798561148</v>
      </c>
      <c r="W5">
        <v>10.639674797896001</v>
      </c>
      <c r="X5">
        <v>37.473034001715973</v>
      </c>
      <c r="Y5">
        <v>0</v>
      </c>
      <c r="Z5">
        <v>4.9939955999999999</v>
      </c>
      <c r="AA5">
        <v>10.705230943060082</v>
      </c>
      <c r="AB5">
        <v>10.036103886848442</v>
      </c>
      <c r="AC5">
        <v>7.3809582818159223</v>
      </c>
      <c r="AD5">
        <v>9.2812720375358726</v>
      </c>
      <c r="AE5">
        <v>12.557578869470158</v>
      </c>
      <c r="AF5">
        <v>0</v>
      </c>
      <c r="AG5">
        <v>0</v>
      </c>
      <c r="AH5">
        <v>39.796395026400006</v>
      </c>
      <c r="AI5">
        <v>4.8495001207067805</v>
      </c>
      <c r="AJ5">
        <v>0</v>
      </c>
      <c r="AK5">
        <v>11.312558483228825</v>
      </c>
      <c r="AL5">
        <v>19.771700000000003</v>
      </c>
      <c r="AM5">
        <v>4.0144417889506094</v>
      </c>
      <c r="AN5">
        <v>0</v>
      </c>
      <c r="AO5">
        <v>6.7208399999999999</v>
      </c>
      <c r="AP5">
        <v>2.1147060453044872</v>
      </c>
      <c r="AQ5">
        <v>0</v>
      </c>
      <c r="AR5">
        <v>12.057200000000003</v>
      </c>
      <c r="AS5">
        <v>8.3716498426344899</v>
      </c>
      <c r="AT5">
        <v>0</v>
      </c>
      <c r="AU5">
        <v>0</v>
      </c>
      <c r="AV5">
        <v>0</v>
      </c>
      <c r="AW5">
        <v>1.5778652535878745E-2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891.63830646617146</v>
      </c>
      <c r="DN5">
        <v>29.286013779128151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3.9886470257882127</v>
      </c>
      <c r="H6">
        <v>0</v>
      </c>
      <c r="I6">
        <v>0</v>
      </c>
      <c r="J6">
        <v>4.7790282397462569</v>
      </c>
      <c r="K6">
        <v>165.03322388592238</v>
      </c>
      <c r="L6">
        <v>65.229915284634302</v>
      </c>
      <c r="M6">
        <v>0</v>
      </c>
      <c r="N6">
        <v>29.999573549000473</v>
      </c>
      <c r="O6">
        <v>50.381250150787544</v>
      </c>
      <c r="P6">
        <v>69.04169193964205</v>
      </c>
      <c r="Q6">
        <v>5.2200000503011301</v>
      </c>
      <c r="R6">
        <v>10.767584892805955</v>
      </c>
      <c r="S6">
        <v>6.7052179412766737</v>
      </c>
      <c r="T6">
        <v>0</v>
      </c>
      <c r="U6">
        <v>292.42104372743512</v>
      </c>
      <c r="V6">
        <v>5.2645251798561148</v>
      </c>
      <c r="W6">
        <v>10.639674797896001</v>
      </c>
      <c r="X6">
        <v>37.473034001715973</v>
      </c>
      <c r="Y6">
        <v>0</v>
      </c>
      <c r="Z6">
        <v>4.9939955999999999</v>
      </c>
      <c r="AA6">
        <v>10.705230943060082</v>
      </c>
      <c r="AB6">
        <v>10.036103886848442</v>
      </c>
      <c r="AC6">
        <v>7.3809582818159223</v>
      </c>
      <c r="AD6">
        <v>9.2812720375358726</v>
      </c>
      <c r="AE6">
        <v>12.557578869470158</v>
      </c>
      <c r="AF6">
        <v>0</v>
      </c>
      <c r="AG6">
        <v>0</v>
      </c>
      <c r="AH6">
        <v>39.796395026400006</v>
      </c>
      <c r="AI6">
        <v>4.8495001207067805</v>
      </c>
      <c r="AJ6">
        <v>0</v>
      </c>
      <c r="AK6">
        <v>11.312558483228825</v>
      </c>
      <c r="AL6">
        <v>19.771700000000003</v>
      </c>
      <c r="AM6">
        <v>4.0144417889506094</v>
      </c>
      <c r="AN6">
        <v>0</v>
      </c>
      <c r="AO6">
        <v>6.7208399999999999</v>
      </c>
      <c r="AP6">
        <v>2.1147060453044872</v>
      </c>
      <c r="AQ6">
        <v>0</v>
      </c>
      <c r="AR6">
        <v>12.057200000000003</v>
      </c>
      <c r="AS6">
        <v>8.3716498426344899</v>
      </c>
      <c r="AT6">
        <v>0</v>
      </c>
      <c r="AU6">
        <v>0</v>
      </c>
      <c r="AV6">
        <v>0</v>
      </c>
      <c r="AW6">
        <v>1.5778652535878745E-2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891.63830646617146</v>
      </c>
      <c r="DN6">
        <v>29.286013779128151</v>
      </c>
    </row>
    <row r="7" spans="1:118">
      <c r="A7" t="s">
        <v>49</v>
      </c>
      <c r="B7">
        <v>0</v>
      </c>
      <c r="C7">
        <v>0</v>
      </c>
      <c r="D7">
        <v>2.4582688461787208</v>
      </c>
      <c r="E7">
        <v>0</v>
      </c>
      <c r="F7">
        <v>0</v>
      </c>
      <c r="G7">
        <v>4.6354281197968517</v>
      </c>
      <c r="H7">
        <v>0</v>
      </c>
      <c r="I7">
        <v>0</v>
      </c>
      <c r="J7">
        <v>4.7790282397462569</v>
      </c>
      <c r="K7">
        <v>165.03322388592238</v>
      </c>
      <c r="L7">
        <v>65.229915284634302</v>
      </c>
      <c r="M7">
        <v>0</v>
      </c>
      <c r="N7">
        <v>29.999573549000473</v>
      </c>
      <c r="O7">
        <v>50.381250150787544</v>
      </c>
      <c r="P7">
        <v>69.04169193964205</v>
      </c>
      <c r="Q7">
        <v>5.2200000503011301</v>
      </c>
      <c r="R7">
        <v>10.767584892805955</v>
      </c>
      <c r="S7">
        <v>6.7052179412766737</v>
      </c>
      <c r="T7">
        <v>0</v>
      </c>
      <c r="U7">
        <v>292.42104372743512</v>
      </c>
      <c r="V7">
        <v>5.2645251798561148</v>
      </c>
      <c r="W7">
        <v>10.639674797896001</v>
      </c>
      <c r="X7">
        <v>37.473034001715973</v>
      </c>
      <c r="Y7">
        <v>0</v>
      </c>
      <c r="Z7">
        <v>4.9939955999999999</v>
      </c>
      <c r="AA7">
        <v>10.705230943060082</v>
      </c>
      <c r="AB7">
        <v>10.036103886848442</v>
      </c>
      <c r="AC7">
        <v>7.3809582818159223</v>
      </c>
      <c r="AD7">
        <v>9.2812720375358726</v>
      </c>
      <c r="AE7">
        <v>12.557578869470158</v>
      </c>
      <c r="AF7">
        <v>0</v>
      </c>
      <c r="AG7">
        <v>0</v>
      </c>
      <c r="AH7">
        <v>39.796395026400006</v>
      </c>
      <c r="AI7">
        <v>4.8495001207067805</v>
      </c>
      <c r="AJ7">
        <v>0</v>
      </c>
      <c r="AK7">
        <v>11.312558483228825</v>
      </c>
      <c r="AL7">
        <v>19.919250000000002</v>
      </c>
      <c r="AM7">
        <v>4.0144417889506094</v>
      </c>
      <c r="AN7">
        <v>0</v>
      </c>
      <c r="AO7">
        <v>6.7208399999999999</v>
      </c>
      <c r="AP7">
        <v>2.1147060453044872</v>
      </c>
      <c r="AQ7">
        <v>0</v>
      </c>
      <c r="AR7">
        <v>12.057200000000003</v>
      </c>
      <c r="AS7">
        <v>8.3716498426344899</v>
      </c>
      <c r="AT7">
        <v>0</v>
      </c>
      <c r="AU7">
        <v>0</v>
      </c>
      <c r="AV7">
        <v>0.37268215743817334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895.13302782330743</v>
      </c>
      <c r="DN7">
        <v>29.400795867081793</v>
      </c>
    </row>
    <row r="8" spans="1:118">
      <c r="A8" t="s">
        <v>50</v>
      </c>
      <c r="B8">
        <v>0</v>
      </c>
      <c r="C8">
        <v>0</v>
      </c>
      <c r="D8">
        <v>2.4582688461787208</v>
      </c>
      <c r="E8">
        <v>0</v>
      </c>
      <c r="F8">
        <v>0</v>
      </c>
      <c r="G8">
        <v>4.6354281197968517</v>
      </c>
      <c r="H8">
        <v>0</v>
      </c>
      <c r="I8">
        <v>0</v>
      </c>
      <c r="J8">
        <v>4.7790282397462569</v>
      </c>
      <c r="K8">
        <v>165.03322388592238</v>
      </c>
      <c r="L8">
        <v>65.229915284634302</v>
      </c>
      <c r="M8">
        <v>0</v>
      </c>
      <c r="N8">
        <v>29.999573549000473</v>
      </c>
      <c r="O8">
        <v>50.381250150787544</v>
      </c>
      <c r="P8">
        <v>69.04169193964205</v>
      </c>
      <c r="Q8">
        <v>5.2200000503011301</v>
      </c>
      <c r="R8">
        <v>10.767584892805955</v>
      </c>
      <c r="S8">
        <v>6.7052179412766737</v>
      </c>
      <c r="T8">
        <v>0</v>
      </c>
      <c r="U8">
        <v>292.42104372743512</v>
      </c>
      <c r="V8">
        <v>5.2645251798561148</v>
      </c>
      <c r="W8">
        <v>10.639674797896001</v>
      </c>
      <c r="X8">
        <v>37.473034001715973</v>
      </c>
      <c r="Y8">
        <v>0</v>
      </c>
      <c r="Z8">
        <v>4.9939955999999999</v>
      </c>
      <c r="AA8">
        <v>10.705230943060082</v>
      </c>
      <c r="AB8">
        <v>10.036103886848442</v>
      </c>
      <c r="AC8">
        <v>7.3809582818159223</v>
      </c>
      <c r="AD8">
        <v>9.2812720375358726</v>
      </c>
      <c r="AE8">
        <v>12.557578869470158</v>
      </c>
      <c r="AF8">
        <v>0</v>
      </c>
      <c r="AG8">
        <v>0</v>
      </c>
      <c r="AH8">
        <v>39.796395026400006</v>
      </c>
      <c r="AI8">
        <v>4.8495001207067805</v>
      </c>
      <c r="AJ8">
        <v>0</v>
      </c>
      <c r="AK8">
        <v>11.312558483228825</v>
      </c>
      <c r="AL8">
        <v>19.919250000000002</v>
      </c>
      <c r="AM8">
        <v>4.0144417889506094</v>
      </c>
      <c r="AN8">
        <v>0</v>
      </c>
      <c r="AO8">
        <v>6.7208399999999999</v>
      </c>
      <c r="AP8">
        <v>2.1147060453044872</v>
      </c>
      <c r="AQ8">
        <v>0</v>
      </c>
      <c r="AR8">
        <v>12.057200000000003</v>
      </c>
      <c r="AS8">
        <v>8.3716498426344899</v>
      </c>
      <c r="AT8">
        <v>0</v>
      </c>
      <c r="AU8">
        <v>0</v>
      </c>
      <c r="AV8">
        <v>0.37268215743817334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895.13302782330743</v>
      </c>
      <c r="DN8">
        <v>29.400795867081793</v>
      </c>
    </row>
    <row r="9" spans="1:118">
      <c r="A9" t="s">
        <v>51</v>
      </c>
      <c r="B9">
        <v>0</v>
      </c>
      <c r="C9">
        <v>0</v>
      </c>
      <c r="D9">
        <v>2.4582688461787208</v>
      </c>
      <c r="E9">
        <v>0</v>
      </c>
      <c r="F9">
        <v>0</v>
      </c>
      <c r="G9">
        <v>4.6354281197968517</v>
      </c>
      <c r="H9">
        <v>0</v>
      </c>
      <c r="I9">
        <v>0</v>
      </c>
      <c r="J9">
        <v>4.7790282397462569</v>
      </c>
      <c r="K9">
        <v>154.56418839325792</v>
      </c>
      <c r="L9">
        <v>65.229915284634302</v>
      </c>
      <c r="M9">
        <v>0</v>
      </c>
      <c r="N9">
        <v>29.999573549000473</v>
      </c>
      <c r="O9">
        <v>50.381250150787544</v>
      </c>
      <c r="P9">
        <v>69.04169193964205</v>
      </c>
      <c r="Q9">
        <v>5.2200000503011301</v>
      </c>
      <c r="R9">
        <v>10.767584892805955</v>
      </c>
      <c r="S9">
        <v>6.7052179412766737</v>
      </c>
      <c r="T9">
        <v>0</v>
      </c>
      <c r="U9">
        <v>292.42104372743512</v>
      </c>
      <c r="V9">
        <v>5.2645251798561148</v>
      </c>
      <c r="W9">
        <v>10.639674797896001</v>
      </c>
      <c r="X9">
        <v>37.473034001715973</v>
      </c>
      <c r="Y9">
        <v>0</v>
      </c>
      <c r="Z9">
        <v>4.9939955999999999</v>
      </c>
      <c r="AA9">
        <v>10.705230943060082</v>
      </c>
      <c r="AB9">
        <v>10.036103886848442</v>
      </c>
      <c r="AC9">
        <v>7.3809582818159223</v>
      </c>
      <c r="AD9">
        <v>9.2812720375358726</v>
      </c>
      <c r="AE9">
        <v>12.557578869470158</v>
      </c>
      <c r="AF9">
        <v>0</v>
      </c>
      <c r="AG9">
        <v>0</v>
      </c>
      <c r="AH9">
        <v>39.796395026400006</v>
      </c>
      <c r="AI9">
        <v>7.4358999758586455</v>
      </c>
      <c r="AJ9">
        <v>0</v>
      </c>
      <c r="AK9">
        <v>11.312558483228825</v>
      </c>
      <c r="AL9">
        <v>19.919250000000002</v>
      </c>
      <c r="AM9">
        <v>4.0144417889506094</v>
      </c>
      <c r="AN9">
        <v>0</v>
      </c>
      <c r="AO9">
        <v>6.7208399999999999</v>
      </c>
      <c r="AP9">
        <v>2.1147060453044872</v>
      </c>
      <c r="AQ9">
        <v>0</v>
      </c>
      <c r="AR9">
        <v>13.178800000000004</v>
      </c>
      <c r="AS9">
        <v>8.3716498426344899</v>
      </c>
      <c r="AT9">
        <v>0</v>
      </c>
      <c r="AU9">
        <v>0</v>
      </c>
      <c r="AV9">
        <v>0.37268215743817334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888.58699319217317</v>
      </c>
      <c r="DN9">
        <v>29.185794860703496</v>
      </c>
    </row>
    <row r="10" spans="1:118">
      <c r="A10" t="s">
        <v>52</v>
      </c>
      <c r="B10">
        <v>0</v>
      </c>
      <c r="C10">
        <v>0</v>
      </c>
      <c r="D10">
        <v>2.4582688461787208</v>
      </c>
      <c r="E10">
        <v>0</v>
      </c>
      <c r="F10">
        <v>0</v>
      </c>
      <c r="G10">
        <v>4.6354281197968517</v>
      </c>
      <c r="H10">
        <v>0</v>
      </c>
      <c r="I10">
        <v>0</v>
      </c>
      <c r="J10">
        <v>4.7790282397462569</v>
      </c>
      <c r="K10">
        <v>142.57483421120295</v>
      </c>
      <c r="L10">
        <v>65.229915284634302</v>
      </c>
      <c r="M10">
        <v>0</v>
      </c>
      <c r="N10">
        <v>29.999573549000473</v>
      </c>
      <c r="O10">
        <v>50.381250150787544</v>
      </c>
      <c r="P10">
        <v>69.04169193964205</v>
      </c>
      <c r="Q10">
        <v>5.2200000503011301</v>
      </c>
      <c r="R10">
        <v>10.767584892805955</v>
      </c>
      <c r="S10">
        <v>6.7052179412766737</v>
      </c>
      <c r="T10">
        <v>0</v>
      </c>
      <c r="U10">
        <v>292.42104372743512</v>
      </c>
      <c r="V10">
        <v>5.2645251798561148</v>
      </c>
      <c r="W10">
        <v>10.639674797896001</v>
      </c>
      <c r="X10">
        <v>37.473034001715973</v>
      </c>
      <c r="Y10">
        <v>0</v>
      </c>
      <c r="Z10">
        <v>4.9939955999999999</v>
      </c>
      <c r="AA10">
        <v>10.705230943060082</v>
      </c>
      <c r="AB10">
        <v>10.036103886848442</v>
      </c>
      <c r="AC10">
        <v>7.3809582818159223</v>
      </c>
      <c r="AD10">
        <v>9.2812720375358726</v>
      </c>
      <c r="AE10">
        <v>12.557578869470158</v>
      </c>
      <c r="AF10">
        <v>0</v>
      </c>
      <c r="AG10">
        <v>0</v>
      </c>
      <c r="AH10">
        <v>39.796395026400006</v>
      </c>
      <c r="AI10">
        <v>7.4358999758586455</v>
      </c>
      <c r="AJ10">
        <v>0</v>
      </c>
      <c r="AK10">
        <v>11.312558483228825</v>
      </c>
      <c r="AL10">
        <v>19.919250000000002</v>
      </c>
      <c r="AM10">
        <v>4.0144417889506094</v>
      </c>
      <c r="AN10">
        <v>0</v>
      </c>
      <c r="AO10">
        <v>6.7208399999999999</v>
      </c>
      <c r="AP10">
        <v>2.1147060453044872</v>
      </c>
      <c r="AQ10">
        <v>0</v>
      </c>
      <c r="AR10">
        <v>13.178800000000004</v>
      </c>
      <c r="AS10">
        <v>8.3716498426344899</v>
      </c>
      <c r="AT10">
        <v>0</v>
      </c>
      <c r="AU10">
        <v>0</v>
      </c>
      <c r="AV10">
        <v>0.37268215743817334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876.9789004731075</v>
      </c>
      <c r="DN10">
        <v>28.804533397714138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0.67986287071462825</v>
      </c>
      <c r="H11">
        <v>0</v>
      </c>
      <c r="I11">
        <v>0</v>
      </c>
      <c r="J11">
        <v>4.7790282397462569</v>
      </c>
      <c r="K11">
        <v>110.19554505235246</v>
      </c>
      <c r="L11">
        <v>65.024684285271562</v>
      </c>
      <c r="M11">
        <v>0</v>
      </c>
      <c r="N11">
        <v>29.999573549000473</v>
      </c>
      <c r="O11">
        <v>50.381250150787544</v>
      </c>
      <c r="P11">
        <v>69.04169193964205</v>
      </c>
      <c r="Q11">
        <v>5.1282002359643366</v>
      </c>
      <c r="R11">
        <v>10.767584892805955</v>
      </c>
      <c r="S11">
        <v>6.5881462316409802</v>
      </c>
      <c r="T11">
        <v>0</v>
      </c>
      <c r="U11">
        <v>292.42104372743512</v>
      </c>
      <c r="V11">
        <v>5.2645251798561148</v>
      </c>
      <c r="W11">
        <v>10.793872983372754</v>
      </c>
      <c r="X11">
        <v>37.473034001715973</v>
      </c>
      <c r="Y11">
        <v>0</v>
      </c>
      <c r="Z11">
        <v>3.3293304000000004</v>
      </c>
      <c r="AA11">
        <v>10.705230943060082</v>
      </c>
      <c r="AB11">
        <v>10.036103886848442</v>
      </c>
      <c r="AC11">
        <v>7.3809582818159223</v>
      </c>
      <c r="AD11">
        <v>9.2812720375358726</v>
      </c>
      <c r="AE11">
        <v>12.557578869470158</v>
      </c>
      <c r="AF11">
        <v>0</v>
      </c>
      <c r="AG11">
        <v>0</v>
      </c>
      <c r="AH11">
        <v>39.796395026400006</v>
      </c>
      <c r="AI11">
        <v>7.4358999758586455</v>
      </c>
      <c r="AJ11">
        <v>0</v>
      </c>
      <c r="AK11">
        <v>11.312558483228825</v>
      </c>
      <c r="AL11">
        <v>19.919250000000002</v>
      </c>
      <c r="AM11">
        <v>4.0144417889506094</v>
      </c>
      <c r="AN11">
        <v>0</v>
      </c>
      <c r="AO11">
        <v>6.7208399999999999</v>
      </c>
      <c r="AP11">
        <v>2.1147060453044872</v>
      </c>
      <c r="AQ11">
        <v>0</v>
      </c>
      <c r="AR11">
        <v>12.057200000000003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836.10924313316673</v>
      </c>
      <c r="DN11">
        <v>27.462215788246965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4.7790282397462569</v>
      </c>
      <c r="K12">
        <v>98.206190870297519</v>
      </c>
      <c r="L12">
        <v>65.024684285271562</v>
      </c>
      <c r="M12">
        <v>0</v>
      </c>
      <c r="N12">
        <v>29.999573549000473</v>
      </c>
      <c r="O12">
        <v>50.381250150787544</v>
      </c>
      <c r="P12">
        <v>69.04169193964205</v>
      </c>
      <c r="Q12">
        <v>5.1282002359643366</v>
      </c>
      <c r="R12">
        <v>10.767584892805955</v>
      </c>
      <c r="S12">
        <v>6.5881462316409802</v>
      </c>
      <c r="T12">
        <v>0</v>
      </c>
      <c r="U12">
        <v>292.42104372743512</v>
      </c>
      <c r="V12">
        <v>5.2645251798561148</v>
      </c>
      <c r="W12">
        <v>10.793872983372754</v>
      </c>
      <c r="X12">
        <v>37.473034001715973</v>
      </c>
      <c r="Y12">
        <v>0</v>
      </c>
      <c r="Z12">
        <v>3.3293304000000004</v>
      </c>
      <c r="AA12">
        <v>10.705230943060082</v>
      </c>
      <c r="AB12">
        <v>10.036103886848442</v>
      </c>
      <c r="AC12">
        <v>7.3809582818159223</v>
      </c>
      <c r="AD12">
        <v>9.2812720375358726</v>
      </c>
      <c r="AE12">
        <v>12.557578869470158</v>
      </c>
      <c r="AF12">
        <v>0</v>
      </c>
      <c r="AG12">
        <v>0</v>
      </c>
      <c r="AH12">
        <v>39.796395026400006</v>
      </c>
      <c r="AI12">
        <v>7.4358999758586455</v>
      </c>
      <c r="AJ12">
        <v>0</v>
      </c>
      <c r="AK12">
        <v>11.312558483228825</v>
      </c>
      <c r="AL12">
        <v>19.919250000000002</v>
      </c>
      <c r="AM12">
        <v>4.0144417889506094</v>
      </c>
      <c r="AN12">
        <v>0</v>
      </c>
      <c r="AO12">
        <v>6.7208399999999999</v>
      </c>
      <c r="AP12">
        <v>2.1147060453044872</v>
      </c>
      <c r="AQ12">
        <v>0</v>
      </c>
      <c r="AR12">
        <v>12.057200000000003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823.84290717056001</v>
      </c>
      <c r="DN12">
        <v>27.059334698084257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4.7790282397462569</v>
      </c>
      <c r="K13">
        <v>88.614707524653511</v>
      </c>
      <c r="L13">
        <v>64.424597528692388</v>
      </c>
      <c r="M13">
        <v>0</v>
      </c>
      <c r="N13">
        <v>29.999573549000473</v>
      </c>
      <c r="O13">
        <v>50.381250150787544</v>
      </c>
      <c r="P13">
        <v>69.04169193964205</v>
      </c>
      <c r="Q13">
        <v>4.413572077530346</v>
      </c>
      <c r="R13">
        <v>10.767584892805955</v>
      </c>
      <c r="S13">
        <v>5.4804137135622515</v>
      </c>
      <c r="T13">
        <v>0</v>
      </c>
      <c r="U13">
        <v>292.42104372743512</v>
      </c>
      <c r="V13">
        <v>5.2645251798561148</v>
      </c>
      <c r="W13">
        <v>10.793872983372754</v>
      </c>
      <c r="X13">
        <v>37.473034001715973</v>
      </c>
      <c r="Y13">
        <v>0</v>
      </c>
      <c r="Z13">
        <v>3.3293304000000004</v>
      </c>
      <c r="AA13">
        <v>10.705230943060082</v>
      </c>
      <c r="AB13">
        <v>10.036103886848442</v>
      </c>
      <c r="AC13">
        <v>7.3809582818159223</v>
      </c>
      <c r="AD13">
        <v>9.2812720375358726</v>
      </c>
      <c r="AE13">
        <v>12.557578869470158</v>
      </c>
      <c r="AF13">
        <v>0</v>
      </c>
      <c r="AG13">
        <v>0</v>
      </c>
      <c r="AH13">
        <v>39.796395026400006</v>
      </c>
      <c r="AI13">
        <v>4.5262000482827132</v>
      </c>
      <c r="AJ13">
        <v>0</v>
      </c>
      <c r="AK13">
        <v>11.312558483228825</v>
      </c>
      <c r="AL13">
        <v>19.919250000000002</v>
      </c>
      <c r="AM13">
        <v>4.0144417889506094</v>
      </c>
      <c r="AN13">
        <v>0</v>
      </c>
      <c r="AO13">
        <v>6.7208399999999999</v>
      </c>
      <c r="AP13">
        <v>2.1147060453044872</v>
      </c>
      <c r="AQ13">
        <v>0</v>
      </c>
      <c r="AR13">
        <v>12.057200000000003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809.39361099594998</v>
      </c>
      <c r="DN13">
        <v>26.585000166382322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4.7790282397462569</v>
      </c>
      <c r="K14">
        <v>88.614707524653511</v>
      </c>
      <c r="L14">
        <v>64.424597528692388</v>
      </c>
      <c r="M14">
        <v>0</v>
      </c>
      <c r="N14">
        <v>29.999573549000473</v>
      </c>
      <c r="O14">
        <v>50.381250150787544</v>
      </c>
      <c r="P14">
        <v>69.04169193964205</v>
      </c>
      <c r="Q14">
        <v>4.413572077530346</v>
      </c>
      <c r="R14">
        <v>10.767584892805955</v>
      </c>
      <c r="S14">
        <v>5.4804137135622515</v>
      </c>
      <c r="T14">
        <v>0</v>
      </c>
      <c r="U14">
        <v>292.42104372743512</v>
      </c>
      <c r="V14">
        <v>5.2645251798561148</v>
      </c>
      <c r="W14">
        <v>10.793872983372754</v>
      </c>
      <c r="X14">
        <v>37.473034001715973</v>
      </c>
      <c r="Y14">
        <v>0</v>
      </c>
      <c r="Z14">
        <v>3.3293304000000004</v>
      </c>
      <c r="AA14">
        <v>10.705230943060082</v>
      </c>
      <c r="AB14">
        <v>10.036103886848442</v>
      </c>
      <c r="AC14">
        <v>7.3809582818159223</v>
      </c>
      <c r="AD14">
        <v>9.2812720375358726</v>
      </c>
      <c r="AE14">
        <v>12.557578869470158</v>
      </c>
      <c r="AF14">
        <v>0</v>
      </c>
      <c r="AG14">
        <v>0</v>
      </c>
      <c r="AH14">
        <v>39.796395026400006</v>
      </c>
      <c r="AI14">
        <v>4.5262000482827132</v>
      </c>
      <c r="AJ14">
        <v>0</v>
      </c>
      <c r="AK14">
        <v>11.312558483228825</v>
      </c>
      <c r="AL14">
        <v>19.919250000000002</v>
      </c>
      <c r="AM14">
        <v>4.0144417889506094</v>
      </c>
      <c r="AN14">
        <v>0</v>
      </c>
      <c r="AO14">
        <v>6.7208399999999999</v>
      </c>
      <c r="AP14">
        <v>2.1147060453044872</v>
      </c>
      <c r="AQ14">
        <v>0</v>
      </c>
      <c r="AR14">
        <v>12.057200000000003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809.39361099594998</v>
      </c>
      <c r="DN14">
        <v>26.585000166382322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4.7790282397462569</v>
      </c>
      <c r="K15">
        <v>86.358574833382789</v>
      </c>
      <c r="L15">
        <v>64.424597528692388</v>
      </c>
      <c r="M15">
        <v>0</v>
      </c>
      <c r="N15">
        <v>29.999573549000473</v>
      </c>
      <c r="O15">
        <v>50.381250150787544</v>
      </c>
      <c r="P15">
        <v>69.04169193964205</v>
      </c>
      <c r="Q15">
        <v>2.8268983733308262</v>
      </c>
      <c r="R15">
        <v>8.7139150661427465</v>
      </c>
      <c r="S15">
        <v>3.4482531997557091</v>
      </c>
      <c r="T15">
        <v>0</v>
      </c>
      <c r="U15">
        <v>292.42104372743512</v>
      </c>
      <c r="V15">
        <v>5.2645251798561148</v>
      </c>
      <c r="W15">
        <v>8.8474701874536645</v>
      </c>
      <c r="X15">
        <v>37.473034001715973</v>
      </c>
      <c r="Y15">
        <v>0</v>
      </c>
      <c r="Z15">
        <v>3.3293304000000004</v>
      </c>
      <c r="AA15">
        <v>10.705230943060082</v>
      </c>
      <c r="AB15">
        <v>10.036103886848442</v>
      </c>
      <c r="AC15">
        <v>7.3809582818159223</v>
      </c>
      <c r="AD15">
        <v>9.2812720375358726</v>
      </c>
      <c r="AE15">
        <v>12.557578869470158</v>
      </c>
      <c r="AF15">
        <v>0</v>
      </c>
      <c r="AG15">
        <v>0</v>
      </c>
      <c r="AH15">
        <v>39.796395026400006</v>
      </c>
      <c r="AI15">
        <v>4.5262000482827132</v>
      </c>
      <c r="AJ15">
        <v>0</v>
      </c>
      <c r="AK15">
        <v>11.312558483228825</v>
      </c>
      <c r="AL15">
        <v>19.919250000000002</v>
      </c>
      <c r="AM15">
        <v>4.0144417889506094</v>
      </c>
      <c r="AN15">
        <v>0</v>
      </c>
      <c r="AO15">
        <v>6.7208399999999999</v>
      </c>
      <c r="AP15">
        <v>2.1147060453044872</v>
      </c>
      <c r="AQ15">
        <v>0</v>
      </c>
      <c r="AR15">
        <v>12.057200000000003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799.66672355583228</v>
      </c>
      <c r="DN15">
        <v>26.265998280426629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4.7790282397462569</v>
      </c>
      <c r="K16">
        <v>89.918295377856239</v>
      </c>
      <c r="L16">
        <v>64.424597528692388</v>
      </c>
      <c r="M16">
        <v>0</v>
      </c>
      <c r="N16">
        <v>29.999573549000473</v>
      </c>
      <c r="O16">
        <v>50.381250150787544</v>
      </c>
      <c r="P16">
        <v>69.04169193964205</v>
      </c>
      <c r="Q16">
        <v>2.8268983733308262</v>
      </c>
      <c r="R16">
        <v>8.7139150661427465</v>
      </c>
      <c r="S16">
        <v>3.4482531997557091</v>
      </c>
      <c r="T16">
        <v>0</v>
      </c>
      <c r="U16">
        <v>292.42104372743512</v>
      </c>
      <c r="V16">
        <v>5.2645251798561148</v>
      </c>
      <c r="W16">
        <v>8.8474701874536645</v>
      </c>
      <c r="X16">
        <v>37.473034001715973</v>
      </c>
      <c r="Y16">
        <v>0</v>
      </c>
      <c r="Z16">
        <v>3.3293304000000004</v>
      </c>
      <c r="AA16">
        <v>10.705230943060082</v>
      </c>
      <c r="AB16">
        <v>10.036103886848442</v>
      </c>
      <c r="AC16">
        <v>7.3809582818159223</v>
      </c>
      <c r="AD16">
        <v>9.2812720375358726</v>
      </c>
      <c r="AE16">
        <v>12.557578869470158</v>
      </c>
      <c r="AF16">
        <v>0</v>
      </c>
      <c r="AG16">
        <v>0</v>
      </c>
      <c r="AH16">
        <v>39.796395026400006</v>
      </c>
      <c r="AI16">
        <v>4.5262000482827132</v>
      </c>
      <c r="AJ16">
        <v>0</v>
      </c>
      <c r="AK16">
        <v>11.312558483228825</v>
      </c>
      <c r="AL16">
        <v>19.919250000000002</v>
      </c>
      <c r="AM16">
        <v>4.0144417889506094</v>
      </c>
      <c r="AN16">
        <v>0</v>
      </c>
      <c r="AO16">
        <v>6.7208399999999999</v>
      </c>
      <c r="AP16">
        <v>2.1147060453044872</v>
      </c>
      <c r="AQ16">
        <v>0</v>
      </c>
      <c r="AR16">
        <v>12.057200000000003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803.11324493428629</v>
      </c>
      <c r="DN16">
        <v>26.379197446446085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4.7790282397462569</v>
      </c>
      <c r="K17">
        <v>89.953224203181904</v>
      </c>
      <c r="L17">
        <v>60.081818760593073</v>
      </c>
      <c r="M17">
        <v>0</v>
      </c>
      <c r="N17">
        <v>29.999573549000473</v>
      </c>
      <c r="O17">
        <v>50.381250150787544</v>
      </c>
      <c r="P17">
        <v>69.04169193964205</v>
      </c>
      <c r="Q17">
        <v>2.01705017520404</v>
      </c>
      <c r="R17">
        <v>8.7139150661427465</v>
      </c>
      <c r="S17">
        <v>2.5178522472481157</v>
      </c>
      <c r="T17">
        <v>0</v>
      </c>
      <c r="U17">
        <v>292.42104372743512</v>
      </c>
      <c r="V17">
        <v>4.2220831654676259</v>
      </c>
      <c r="W17">
        <v>8.7178370176863069</v>
      </c>
      <c r="X17">
        <v>30.160133267660235</v>
      </c>
      <c r="Y17">
        <v>0</v>
      </c>
      <c r="Z17">
        <v>3.3293304000000004</v>
      </c>
      <c r="AA17">
        <v>10.705230943060082</v>
      </c>
      <c r="AB17">
        <v>10.036103886848442</v>
      </c>
      <c r="AC17">
        <v>7.3809582818159223</v>
      </c>
      <c r="AD17">
        <v>9.2812720375358726</v>
      </c>
      <c r="AE17">
        <v>12.557578869470158</v>
      </c>
      <c r="AF17">
        <v>0</v>
      </c>
      <c r="AG17">
        <v>0</v>
      </c>
      <c r="AH17">
        <v>39.796395026400006</v>
      </c>
      <c r="AI17">
        <v>7.4358999758586455</v>
      </c>
      <c r="AJ17">
        <v>0</v>
      </c>
      <c r="AK17">
        <v>11.312558483228825</v>
      </c>
      <c r="AL17">
        <v>19.919250000000002</v>
      </c>
      <c r="AM17">
        <v>4.0144417889506094</v>
      </c>
      <c r="AN17">
        <v>0</v>
      </c>
      <c r="AO17">
        <v>6.7208399999999999</v>
      </c>
      <c r="AP17">
        <v>2.1147060453044872</v>
      </c>
      <c r="AQ17">
        <v>0</v>
      </c>
      <c r="AR17">
        <v>12.057200000000003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791.85951746902913</v>
      </c>
      <c r="DN17">
        <v>26.00954982765974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4.7790282397462569</v>
      </c>
      <c r="K18">
        <v>89.953224203181904</v>
      </c>
      <c r="L18">
        <v>61.073320762442222</v>
      </c>
      <c r="M18">
        <v>0</v>
      </c>
      <c r="N18">
        <v>29.999573549000473</v>
      </c>
      <c r="O18">
        <v>50.381250150787544</v>
      </c>
      <c r="P18">
        <v>69.04169193964205</v>
      </c>
      <c r="Q18">
        <v>2.01705017520404</v>
      </c>
      <c r="R18">
        <v>8.7139150661427465</v>
      </c>
      <c r="S18">
        <v>2.5178522472481157</v>
      </c>
      <c r="T18">
        <v>0</v>
      </c>
      <c r="U18">
        <v>292.42104372743512</v>
      </c>
      <c r="V18">
        <v>4.2220831654676259</v>
      </c>
      <c r="W18">
        <v>8.7178370176863069</v>
      </c>
      <c r="X18">
        <v>30.160133267660235</v>
      </c>
      <c r="Y18">
        <v>0</v>
      </c>
      <c r="Z18">
        <v>3.3293304000000004</v>
      </c>
      <c r="AA18">
        <v>10.705230943060082</v>
      </c>
      <c r="AB18">
        <v>10.036103886848442</v>
      </c>
      <c r="AC18">
        <v>7.3809582818159223</v>
      </c>
      <c r="AD18">
        <v>9.2812720375358726</v>
      </c>
      <c r="AE18">
        <v>12.557578869470158</v>
      </c>
      <c r="AF18">
        <v>0</v>
      </c>
      <c r="AG18">
        <v>0</v>
      </c>
      <c r="AH18">
        <v>39.796395026400006</v>
      </c>
      <c r="AI18">
        <v>7.4358999758586455</v>
      </c>
      <c r="AJ18">
        <v>0</v>
      </c>
      <c r="AK18">
        <v>11.312558483228825</v>
      </c>
      <c r="AL18">
        <v>19.919250000000002</v>
      </c>
      <c r="AM18">
        <v>4.0144417889506094</v>
      </c>
      <c r="AN18">
        <v>0</v>
      </c>
      <c r="AO18">
        <v>6.347459999999999</v>
      </c>
      <c r="AP18">
        <v>2.1147060453044872</v>
      </c>
      <c r="AQ18">
        <v>0</v>
      </c>
      <c r="AR18">
        <v>12.057200000000003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792.45798319121934</v>
      </c>
      <c r="DN18">
        <v>26.029206107318547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4.7790282397462569</v>
      </c>
      <c r="K19">
        <v>89.953224203181904</v>
      </c>
      <c r="L19">
        <v>64.566372399936796</v>
      </c>
      <c r="M19">
        <v>0</v>
      </c>
      <c r="N19">
        <v>29.999573549000473</v>
      </c>
      <c r="O19">
        <v>50.381250150787544</v>
      </c>
      <c r="P19">
        <v>69.04169193964205</v>
      </c>
      <c r="Q19">
        <v>2.8272253306778956</v>
      </c>
      <c r="R19">
        <v>8.7139150661427465</v>
      </c>
      <c r="S19">
        <v>3.592537248743858</v>
      </c>
      <c r="T19">
        <v>0</v>
      </c>
      <c r="U19">
        <v>292.42104372743512</v>
      </c>
      <c r="V19">
        <v>4.2220831654676259</v>
      </c>
      <c r="W19">
        <v>8.7178370176863069</v>
      </c>
      <c r="X19">
        <v>30.160133267660235</v>
      </c>
      <c r="Y19">
        <v>0</v>
      </c>
      <c r="Z19">
        <v>3.3293304000000004</v>
      </c>
      <c r="AA19">
        <v>10.705230943060082</v>
      </c>
      <c r="AB19">
        <v>10.036103886848442</v>
      </c>
      <c r="AC19">
        <v>7.3809582818159223</v>
      </c>
      <c r="AD19">
        <v>9.2812720375358726</v>
      </c>
      <c r="AE19">
        <v>12.557578869470158</v>
      </c>
      <c r="AF19">
        <v>0</v>
      </c>
      <c r="AG19">
        <v>0</v>
      </c>
      <c r="AH19">
        <v>39.796395026400006</v>
      </c>
      <c r="AI19">
        <v>7.4358999758586455</v>
      </c>
      <c r="AJ19">
        <v>0</v>
      </c>
      <c r="AK19">
        <v>11.312558483228825</v>
      </c>
      <c r="AL19">
        <v>19.624150000000004</v>
      </c>
      <c r="AM19">
        <v>4.0144417889506094</v>
      </c>
      <c r="AN19">
        <v>0</v>
      </c>
      <c r="AO19">
        <v>6.347459999999999</v>
      </c>
      <c r="AP19">
        <v>2.1147060453044872</v>
      </c>
      <c r="AQ19">
        <v>0</v>
      </c>
      <c r="AR19">
        <v>13.178800000000004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798.46532519884079</v>
      </c>
      <c r="DN19">
        <v>26.226275894161336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4.7790282397462569</v>
      </c>
      <c r="K20">
        <v>91.154316506204765</v>
      </c>
      <c r="L20">
        <v>64.566372399936796</v>
      </c>
      <c r="M20">
        <v>0</v>
      </c>
      <c r="N20">
        <v>29.999573549000473</v>
      </c>
      <c r="O20">
        <v>50.381250150787544</v>
      </c>
      <c r="P20">
        <v>69.04169193964205</v>
      </c>
      <c r="Q20">
        <v>2.01705017520404</v>
      </c>
      <c r="R20">
        <v>8.7139150661427465</v>
      </c>
      <c r="S20">
        <v>3.2485077374215923</v>
      </c>
      <c r="T20">
        <v>0</v>
      </c>
      <c r="U20">
        <v>292.42104372743512</v>
      </c>
      <c r="V20">
        <v>4.2220831654676259</v>
      </c>
      <c r="W20">
        <v>8.7178370176863069</v>
      </c>
      <c r="X20">
        <v>30.160133267660235</v>
      </c>
      <c r="Y20">
        <v>0</v>
      </c>
      <c r="Z20">
        <v>3.3293304000000004</v>
      </c>
      <c r="AA20">
        <v>10.705230943060082</v>
      </c>
      <c r="AB20">
        <v>10.036103886848442</v>
      </c>
      <c r="AC20">
        <v>7.3809582818159223</v>
      </c>
      <c r="AD20">
        <v>9.2812720375358726</v>
      </c>
      <c r="AE20">
        <v>12.557578869470158</v>
      </c>
      <c r="AF20">
        <v>0</v>
      </c>
      <c r="AG20">
        <v>0</v>
      </c>
      <c r="AH20">
        <v>39.796395026400006</v>
      </c>
      <c r="AI20">
        <v>4.8495001207067805</v>
      </c>
      <c r="AJ20">
        <v>0</v>
      </c>
      <c r="AK20">
        <v>11.312558483228825</v>
      </c>
      <c r="AL20">
        <v>19.624150000000004</v>
      </c>
      <c r="AM20">
        <v>4.0144417889506094</v>
      </c>
      <c r="AN20">
        <v>0</v>
      </c>
      <c r="AO20">
        <v>6.347459999999999</v>
      </c>
      <c r="AP20">
        <v>2.1147060453044872</v>
      </c>
      <c r="AQ20">
        <v>0</v>
      </c>
      <c r="AR20">
        <v>13.178800000000004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796.006495826118</v>
      </c>
      <c r="DN20">
        <v>26.145593047958986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1.137863923499445</v>
      </c>
      <c r="K21">
        <v>89.968892850375354</v>
      </c>
      <c r="L21">
        <v>61.822896275840186</v>
      </c>
      <c r="M21">
        <v>0</v>
      </c>
      <c r="N21">
        <v>29.999573549000473</v>
      </c>
      <c r="O21">
        <v>50.381250150787544</v>
      </c>
      <c r="P21">
        <v>69.04169193964205</v>
      </c>
      <c r="Q21">
        <v>2.01705017520404</v>
      </c>
      <c r="R21">
        <v>8.7139150661427465</v>
      </c>
      <c r="S21">
        <v>3.2484811351771108</v>
      </c>
      <c r="T21">
        <v>0</v>
      </c>
      <c r="U21">
        <v>292.42104372743512</v>
      </c>
      <c r="V21">
        <v>4.2220831654676259</v>
      </c>
      <c r="W21">
        <v>8.7605654110918909</v>
      </c>
      <c r="X21">
        <v>30.160133267660235</v>
      </c>
      <c r="Y21">
        <v>0</v>
      </c>
      <c r="Z21">
        <v>3.3293304000000004</v>
      </c>
      <c r="AA21">
        <v>10.705230943060082</v>
      </c>
      <c r="AB21">
        <v>10.036103886848442</v>
      </c>
      <c r="AC21">
        <v>7.3809582818159223</v>
      </c>
      <c r="AD21">
        <v>9.2812720375358726</v>
      </c>
      <c r="AE21">
        <v>12.557578869470158</v>
      </c>
      <c r="AF21">
        <v>0</v>
      </c>
      <c r="AG21">
        <v>0</v>
      </c>
      <c r="AH21">
        <v>39.796395026400006</v>
      </c>
      <c r="AI21">
        <v>4.2028999758586449</v>
      </c>
      <c r="AJ21">
        <v>0</v>
      </c>
      <c r="AK21">
        <v>11.312558483228825</v>
      </c>
      <c r="AL21">
        <v>19.624150000000004</v>
      </c>
      <c r="AM21">
        <v>4.0144417889506094</v>
      </c>
      <c r="AN21">
        <v>0</v>
      </c>
      <c r="AO21">
        <v>4.8539400000000006</v>
      </c>
      <c r="AP21">
        <v>2.1147060453044872</v>
      </c>
      <c r="AQ21">
        <v>0</v>
      </c>
      <c r="AR21">
        <v>12.057200000000003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785.56064808769327</v>
      </c>
      <c r="DN21">
        <v>25.802358336523721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2.5146792589862024</v>
      </c>
      <c r="K22">
        <v>91.154316506204765</v>
      </c>
      <c r="L22">
        <v>64.361141400574041</v>
      </c>
      <c r="M22">
        <v>0</v>
      </c>
      <c r="N22">
        <v>29.999573549000473</v>
      </c>
      <c r="O22">
        <v>50.381250150787544</v>
      </c>
      <c r="P22">
        <v>69.04169193964205</v>
      </c>
      <c r="Q22">
        <v>2.8272253306778956</v>
      </c>
      <c r="R22">
        <v>8.7139150661427465</v>
      </c>
      <c r="S22">
        <v>3.592537248743858</v>
      </c>
      <c r="T22">
        <v>0</v>
      </c>
      <c r="U22">
        <v>292.42104372743512</v>
      </c>
      <c r="V22">
        <v>4.2220831654676259</v>
      </c>
      <c r="W22">
        <v>8.7605654110918909</v>
      </c>
      <c r="X22">
        <v>30.160133267660235</v>
      </c>
      <c r="Y22">
        <v>0</v>
      </c>
      <c r="Z22">
        <v>4.9939955999999999</v>
      </c>
      <c r="AA22">
        <v>10.705230943060082</v>
      </c>
      <c r="AB22">
        <v>10.036103886848442</v>
      </c>
      <c r="AC22">
        <v>7.3809582818159223</v>
      </c>
      <c r="AD22">
        <v>9.2812720375358726</v>
      </c>
      <c r="AE22">
        <v>12.557578869470158</v>
      </c>
      <c r="AF22">
        <v>0</v>
      </c>
      <c r="AG22">
        <v>0</v>
      </c>
      <c r="AH22">
        <v>39.796395026400006</v>
      </c>
      <c r="AI22">
        <v>4.2028999758586449</v>
      </c>
      <c r="AJ22">
        <v>0</v>
      </c>
      <c r="AK22">
        <v>11.312558483228825</v>
      </c>
      <c r="AL22">
        <v>19.624150000000004</v>
      </c>
      <c r="AM22">
        <v>4.0144417889506094</v>
      </c>
      <c r="AN22">
        <v>0</v>
      </c>
      <c r="AO22">
        <v>4.8539400000000006</v>
      </c>
      <c r="AP22">
        <v>2.1147060453044872</v>
      </c>
      <c r="AQ22">
        <v>0</v>
      </c>
      <c r="AR22">
        <v>12.057200000000003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793.22821276268564</v>
      </c>
      <c r="DN22">
        <v>26.054174246621852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0.5111502844871284</v>
      </c>
      <c r="K23">
        <v>89.934211964894203</v>
      </c>
      <c r="L23">
        <v>55.744989004504859</v>
      </c>
      <c r="M23">
        <v>0</v>
      </c>
      <c r="N23">
        <v>29.999573549000473</v>
      </c>
      <c r="O23">
        <v>50.381250150787544</v>
      </c>
      <c r="P23">
        <v>69.04169193964205</v>
      </c>
      <c r="Q23">
        <v>2.0019598361085102</v>
      </c>
      <c r="R23">
        <v>8.7139150661427465</v>
      </c>
      <c r="S23">
        <v>3.2406146507123124</v>
      </c>
      <c r="T23">
        <v>0</v>
      </c>
      <c r="U23">
        <v>292.42104372743512</v>
      </c>
      <c r="V23">
        <v>4.2220831654676259</v>
      </c>
      <c r="W23">
        <v>8.7605654110918909</v>
      </c>
      <c r="X23">
        <v>30.160133267660235</v>
      </c>
      <c r="Y23">
        <v>0</v>
      </c>
      <c r="Z23">
        <v>4.9939955999999999</v>
      </c>
      <c r="AA23">
        <v>10.705230943060082</v>
      </c>
      <c r="AB23">
        <v>10.036103886848442</v>
      </c>
      <c r="AC23">
        <v>7.3809582818159223</v>
      </c>
      <c r="AD23">
        <v>9.2812720375358726</v>
      </c>
      <c r="AE23">
        <v>12.557578869470158</v>
      </c>
      <c r="AF23">
        <v>0</v>
      </c>
      <c r="AG23">
        <v>0</v>
      </c>
      <c r="AH23">
        <v>39.796395026400006</v>
      </c>
      <c r="AI23">
        <v>5.1727999517172902</v>
      </c>
      <c r="AJ23">
        <v>0</v>
      </c>
      <c r="AK23">
        <v>11.312558483228825</v>
      </c>
      <c r="AL23">
        <v>19.624150000000004</v>
      </c>
      <c r="AM23">
        <v>4.0144417889506094</v>
      </c>
      <c r="AN23">
        <v>0</v>
      </c>
      <c r="AO23">
        <v>4.8539400000000006</v>
      </c>
      <c r="AP23">
        <v>2.1147060453044872</v>
      </c>
      <c r="AQ23">
        <v>0</v>
      </c>
      <c r="AR23">
        <v>12.057200000000003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781.56423780379396</v>
      </c>
      <c r="DN23">
        <v>25.671075176892654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89.934211964894203</v>
      </c>
      <c r="L24">
        <v>45.295192466295902</v>
      </c>
      <c r="M24">
        <v>0</v>
      </c>
      <c r="N24">
        <v>29.999573549000473</v>
      </c>
      <c r="O24">
        <v>50.381250150787544</v>
      </c>
      <c r="P24">
        <v>69.04169193964205</v>
      </c>
      <c r="Q24">
        <v>2.0019598361085102</v>
      </c>
      <c r="R24">
        <v>8.7139150661427465</v>
      </c>
      <c r="S24">
        <v>3.2406146507123124</v>
      </c>
      <c r="T24">
        <v>0</v>
      </c>
      <c r="U24">
        <v>292.42104372743512</v>
      </c>
      <c r="V24">
        <v>4.2220831654676259</v>
      </c>
      <c r="W24">
        <v>8.7605654110918909</v>
      </c>
      <c r="X24">
        <v>30.160133267660235</v>
      </c>
      <c r="Y24">
        <v>0</v>
      </c>
      <c r="Z24">
        <v>4.9939955999999999</v>
      </c>
      <c r="AA24">
        <v>10.705230943060082</v>
      </c>
      <c r="AB24">
        <v>10.036103886848442</v>
      </c>
      <c r="AC24">
        <v>7.3809582818159223</v>
      </c>
      <c r="AD24">
        <v>9.2812720375358726</v>
      </c>
      <c r="AE24">
        <v>12.557578869470158</v>
      </c>
      <c r="AF24">
        <v>0</v>
      </c>
      <c r="AG24">
        <v>0</v>
      </c>
      <c r="AH24">
        <v>39.796395026400006</v>
      </c>
      <c r="AI24">
        <v>16.609860731631684</v>
      </c>
      <c r="AJ24">
        <v>0</v>
      </c>
      <c r="AK24">
        <v>11.312558483228825</v>
      </c>
      <c r="AL24">
        <v>19.624150000000004</v>
      </c>
      <c r="AM24">
        <v>4.0144417889506094</v>
      </c>
      <c r="AN24">
        <v>0</v>
      </c>
      <c r="AO24">
        <v>4.8539400000000006</v>
      </c>
      <c r="AP24">
        <v>2.1147060453044872</v>
      </c>
      <c r="AQ24">
        <v>0</v>
      </c>
      <c r="AR24">
        <v>12.057200000000003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782.02523146518888</v>
      </c>
      <c r="DN24">
        <v>25.686195472715969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90.129158863894389</v>
      </c>
      <c r="L25">
        <v>45.999793448889974</v>
      </c>
      <c r="M25">
        <v>0</v>
      </c>
      <c r="N25">
        <v>29.999573549000473</v>
      </c>
      <c r="O25">
        <v>50.381250150787544</v>
      </c>
      <c r="P25">
        <v>69.04169193964205</v>
      </c>
      <c r="Q25">
        <v>2.0019598361085102</v>
      </c>
      <c r="R25">
        <v>8.7139150661427465</v>
      </c>
      <c r="S25">
        <v>3.2406146507123124</v>
      </c>
      <c r="T25">
        <v>0</v>
      </c>
      <c r="U25">
        <v>292.42104372743512</v>
      </c>
      <c r="V25">
        <v>4.2220831654676259</v>
      </c>
      <c r="W25">
        <v>8.7605654110918909</v>
      </c>
      <c r="X25">
        <v>30.160133267660235</v>
      </c>
      <c r="Y25">
        <v>0</v>
      </c>
      <c r="Z25">
        <v>4.9939955999999999</v>
      </c>
      <c r="AA25">
        <v>10.705230943060082</v>
      </c>
      <c r="AB25">
        <v>10.036103886848442</v>
      </c>
      <c r="AC25">
        <v>7.3809582818159223</v>
      </c>
      <c r="AD25">
        <v>9.2812720375358726</v>
      </c>
      <c r="AE25">
        <v>12.557578869470158</v>
      </c>
      <c r="AF25">
        <v>0</v>
      </c>
      <c r="AG25">
        <v>0</v>
      </c>
      <c r="AH25">
        <v>39.796395026400006</v>
      </c>
      <c r="AI25">
        <v>16.609860731631684</v>
      </c>
      <c r="AJ25">
        <v>0</v>
      </c>
      <c r="AK25">
        <v>11.312558483228825</v>
      </c>
      <c r="AL25">
        <v>19.624150000000004</v>
      </c>
      <c r="AM25">
        <v>4.0144417889506094</v>
      </c>
      <c r="AN25">
        <v>0</v>
      </c>
      <c r="AO25">
        <v>4.8539400000000006</v>
      </c>
      <c r="AP25">
        <v>2.1147060453044872</v>
      </c>
      <c r="AQ25">
        <v>0</v>
      </c>
      <c r="AR25">
        <v>12.057200000000003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782.89617377247112</v>
      </c>
      <c r="DN25">
        <v>25.714801047027901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4.7790282397462569</v>
      </c>
      <c r="K26">
        <v>90.129158863894389</v>
      </c>
      <c r="L26">
        <v>57.858791952287113</v>
      </c>
      <c r="M26">
        <v>0</v>
      </c>
      <c r="N26">
        <v>29.999573549000473</v>
      </c>
      <c r="O26">
        <v>50.381250150787544</v>
      </c>
      <c r="P26">
        <v>69.04169193964205</v>
      </c>
      <c r="Q26">
        <v>2.9151046749176697</v>
      </c>
      <c r="R26">
        <v>8.7139150661427465</v>
      </c>
      <c r="S26">
        <v>3.6088855828005171</v>
      </c>
      <c r="T26">
        <v>0</v>
      </c>
      <c r="U26">
        <v>292.42104372743512</v>
      </c>
      <c r="V26">
        <v>4.2220831654676259</v>
      </c>
      <c r="W26">
        <v>8.7605654110918909</v>
      </c>
      <c r="X26">
        <v>30.160133267660235</v>
      </c>
      <c r="Y26">
        <v>0</v>
      </c>
      <c r="Z26">
        <v>4.9939955999999999</v>
      </c>
      <c r="AA26">
        <v>10.705230943060082</v>
      </c>
      <c r="AB26">
        <v>10.036103886848442</v>
      </c>
      <c r="AC26">
        <v>7.3809582818159223</v>
      </c>
      <c r="AD26">
        <v>9.2812720375358726</v>
      </c>
      <c r="AE26">
        <v>12.557578869470158</v>
      </c>
      <c r="AF26">
        <v>0</v>
      </c>
      <c r="AG26">
        <v>0</v>
      </c>
      <c r="AH26">
        <v>39.796395026400006</v>
      </c>
      <c r="AI26">
        <v>16.609860731631684</v>
      </c>
      <c r="AJ26">
        <v>0</v>
      </c>
      <c r="AK26">
        <v>11.312558483228825</v>
      </c>
      <c r="AL26">
        <v>19.624150000000004</v>
      </c>
      <c r="AM26">
        <v>4.0144417889506094</v>
      </c>
      <c r="AN26">
        <v>0</v>
      </c>
      <c r="AO26">
        <v>4.8539400000000006</v>
      </c>
      <c r="AP26">
        <v>2.1147060453044872</v>
      </c>
      <c r="AQ26">
        <v>0</v>
      </c>
      <c r="AR26">
        <v>12.057200000000003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800.24567089161883</v>
      </c>
      <c r="DN26">
        <v>26.284746441920969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0.25601947239415457</v>
      </c>
      <c r="K27">
        <v>88.144439733874535</v>
      </c>
      <c r="L27">
        <v>57.858791952287113</v>
      </c>
      <c r="M27">
        <v>0</v>
      </c>
      <c r="N27">
        <v>29.999573549000473</v>
      </c>
      <c r="O27">
        <v>50.381250150787544</v>
      </c>
      <c r="P27">
        <v>69.04169193964205</v>
      </c>
      <c r="Q27">
        <v>2.8267862018102163</v>
      </c>
      <c r="R27">
        <v>7.2713338204343234</v>
      </c>
      <c r="S27">
        <v>3.1707820021967064</v>
      </c>
      <c r="T27">
        <v>0</v>
      </c>
      <c r="U27">
        <v>292.42104372743512</v>
      </c>
      <c r="V27">
        <v>4.2220831654676259</v>
      </c>
      <c r="W27">
        <v>8.7605654110918909</v>
      </c>
      <c r="X27">
        <v>30.160133267660235</v>
      </c>
      <c r="Y27">
        <v>0</v>
      </c>
      <c r="Z27">
        <v>4.9939955999999999</v>
      </c>
      <c r="AA27">
        <v>10.705230943060082</v>
      </c>
      <c r="AB27">
        <v>10.036103886848442</v>
      </c>
      <c r="AC27">
        <v>7.3809582818159223</v>
      </c>
      <c r="AD27">
        <v>9.2812720375358726</v>
      </c>
      <c r="AE27">
        <v>12.557578869470158</v>
      </c>
      <c r="AF27">
        <v>0</v>
      </c>
      <c r="AG27">
        <v>0</v>
      </c>
      <c r="AH27">
        <v>39.796395026400006</v>
      </c>
      <c r="AI27">
        <v>16.609860731631684</v>
      </c>
      <c r="AJ27">
        <v>0</v>
      </c>
      <c r="AK27">
        <v>11.312558483228825</v>
      </c>
      <c r="AL27">
        <v>19.624150000000004</v>
      </c>
      <c r="AM27">
        <v>4.0144417889506094</v>
      </c>
      <c r="AN27">
        <v>0</v>
      </c>
      <c r="AO27">
        <v>4.8539400000000006</v>
      </c>
      <c r="AP27">
        <v>2.1147060453044872</v>
      </c>
      <c r="AQ27">
        <v>0</v>
      </c>
      <c r="AR27">
        <v>12.057200000000003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792.03858206016355</v>
      </c>
      <c r="DN27">
        <v>26.015104076584624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88.144439733874535</v>
      </c>
      <c r="L28">
        <v>47.6603365114875</v>
      </c>
      <c r="M28">
        <v>0</v>
      </c>
      <c r="N28">
        <v>29.999573549000473</v>
      </c>
      <c r="O28">
        <v>50.381250150787544</v>
      </c>
      <c r="P28">
        <v>69.04169193964205</v>
      </c>
      <c r="Q28">
        <v>2.8267862018102163</v>
      </c>
      <c r="R28">
        <v>7.2713338204343234</v>
      </c>
      <c r="S28">
        <v>3.1657042360401806</v>
      </c>
      <c r="T28">
        <v>0</v>
      </c>
      <c r="U28">
        <v>292.42104372743512</v>
      </c>
      <c r="V28">
        <v>4.2220831654676259</v>
      </c>
      <c r="W28">
        <v>8.7605654110918909</v>
      </c>
      <c r="X28">
        <v>30.160133267660235</v>
      </c>
      <c r="Y28">
        <v>0</v>
      </c>
      <c r="Z28">
        <v>4.9939955999999999</v>
      </c>
      <c r="AA28">
        <v>10.705230943060082</v>
      </c>
      <c r="AB28">
        <v>10.036103886848442</v>
      </c>
      <c r="AC28">
        <v>7.3809582818159223</v>
      </c>
      <c r="AD28">
        <v>9.2812720375358726</v>
      </c>
      <c r="AE28">
        <v>12.557578869470158</v>
      </c>
      <c r="AF28">
        <v>0</v>
      </c>
      <c r="AG28">
        <v>0</v>
      </c>
      <c r="AH28">
        <v>39.796395026400006</v>
      </c>
      <c r="AI28">
        <v>16.609860731631684</v>
      </c>
      <c r="AJ28">
        <v>0</v>
      </c>
      <c r="AK28">
        <v>11.312558483228825</v>
      </c>
      <c r="AL28">
        <v>19.624150000000004</v>
      </c>
      <c r="AM28">
        <v>4.0144417889506094</v>
      </c>
      <c r="AN28">
        <v>0</v>
      </c>
      <c r="AO28">
        <v>4.8539400000000006</v>
      </c>
      <c r="AP28">
        <v>2.1147060453044872</v>
      </c>
      <c r="AQ28">
        <v>0</v>
      </c>
      <c r="AR28">
        <v>12.057200000000003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9.8447981738772877E-3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781.92118322484885</v>
      </c>
      <c r="DN28">
        <v>25.682795030722925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90.114610741742794</v>
      </c>
      <c r="L29">
        <v>35.852897599439537</v>
      </c>
      <c r="M29">
        <v>0</v>
      </c>
      <c r="N29">
        <v>29.999573549000473</v>
      </c>
      <c r="O29">
        <v>50.381250150787544</v>
      </c>
      <c r="P29">
        <v>69.04169193964205</v>
      </c>
      <c r="Q29">
        <v>2.8605857948220366</v>
      </c>
      <c r="R29">
        <v>7.2713338204343234</v>
      </c>
      <c r="S29">
        <v>3.5346432358152664</v>
      </c>
      <c r="T29">
        <v>0</v>
      </c>
      <c r="U29">
        <v>292.42104372743512</v>
      </c>
      <c r="V29">
        <v>4.2220831654676259</v>
      </c>
      <c r="W29">
        <v>8.7605654110918909</v>
      </c>
      <c r="X29">
        <v>30.160133267660235</v>
      </c>
      <c r="Y29">
        <v>0</v>
      </c>
      <c r="Z29">
        <v>4.9939955999999999</v>
      </c>
      <c r="AA29">
        <v>10.705230943060082</v>
      </c>
      <c r="AB29">
        <v>10.036103886848442</v>
      </c>
      <c r="AC29">
        <v>7.3809582818159223</v>
      </c>
      <c r="AD29">
        <v>9.2812720375358726</v>
      </c>
      <c r="AE29">
        <v>12.557578869470158</v>
      </c>
      <c r="AF29">
        <v>0</v>
      </c>
      <c r="AG29">
        <v>0</v>
      </c>
      <c r="AH29">
        <v>39.796395026400006</v>
      </c>
      <c r="AI29">
        <v>16.609860731631684</v>
      </c>
      <c r="AJ29">
        <v>0</v>
      </c>
      <c r="AK29">
        <v>11.312558483228825</v>
      </c>
      <c r="AL29">
        <v>19.624150000000004</v>
      </c>
      <c r="AM29">
        <v>4.0144417889506094</v>
      </c>
      <c r="AN29">
        <v>0</v>
      </c>
      <c r="AO29">
        <v>4.8539400000000006</v>
      </c>
      <c r="AP29">
        <v>2.1147060453044872</v>
      </c>
      <c r="AQ29">
        <v>0</v>
      </c>
      <c r="AR29">
        <v>12.057200000000003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9.8447981738772877E-3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772.78675107044944</v>
      </c>
      <c r="DN29">
        <v>25.382697873729587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90.227413299925942</v>
      </c>
      <c r="L30">
        <v>35.279943096840576</v>
      </c>
      <c r="M30">
        <v>0</v>
      </c>
      <c r="N30">
        <v>29.999573549000473</v>
      </c>
      <c r="O30">
        <v>50.381250150787544</v>
      </c>
      <c r="P30">
        <v>69.04169193964205</v>
      </c>
      <c r="Q30">
        <v>2.8605857948220366</v>
      </c>
      <c r="R30">
        <v>4.8123608430906799</v>
      </c>
      <c r="S30">
        <v>3.5346432358152664</v>
      </c>
      <c r="T30">
        <v>0</v>
      </c>
      <c r="U30">
        <v>292.42104372743512</v>
      </c>
      <c r="V30">
        <v>4.2220831654676259</v>
      </c>
      <c r="W30">
        <v>6.0051429095915561</v>
      </c>
      <c r="X30">
        <v>30.160133267660235</v>
      </c>
      <c r="Y30">
        <v>0</v>
      </c>
      <c r="Z30">
        <v>4.9939955999999999</v>
      </c>
      <c r="AA30">
        <v>10.705230943060082</v>
      </c>
      <c r="AB30">
        <v>10.036103886848442</v>
      </c>
      <c r="AC30">
        <v>7.3809582818159223</v>
      </c>
      <c r="AD30">
        <v>9.2812720375358726</v>
      </c>
      <c r="AE30">
        <v>12.557578869470158</v>
      </c>
      <c r="AF30">
        <v>0</v>
      </c>
      <c r="AG30">
        <v>0</v>
      </c>
      <c r="AH30">
        <v>39.796395026400006</v>
      </c>
      <c r="AI30">
        <v>4.1524650622011414</v>
      </c>
      <c r="AJ30">
        <v>0</v>
      </c>
      <c r="AK30">
        <v>11.312558483228825</v>
      </c>
      <c r="AL30">
        <v>19.624150000000004</v>
      </c>
      <c r="AM30">
        <v>4.0144417889506094</v>
      </c>
      <c r="AN30">
        <v>0</v>
      </c>
      <c r="AO30">
        <v>4.8539400000000006</v>
      </c>
      <c r="AP30">
        <v>2.1147060453044872</v>
      </c>
      <c r="AQ30">
        <v>0</v>
      </c>
      <c r="AR30">
        <v>13.178800000000004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9.8447981738772877E-3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756.31730564555926</v>
      </c>
      <c r="DN30">
        <v>24.841800205929541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90.241202735744878</v>
      </c>
      <c r="L31">
        <v>35.321807087564252</v>
      </c>
      <c r="M31">
        <v>0</v>
      </c>
      <c r="N31">
        <v>29.999573549000473</v>
      </c>
      <c r="O31">
        <v>50.381250150787544</v>
      </c>
      <c r="P31">
        <v>69.04169193964205</v>
      </c>
      <c r="Q31">
        <v>2.7394413070800745</v>
      </c>
      <c r="R31">
        <v>4.279153040616321</v>
      </c>
      <c r="S31">
        <v>3.5359422284325839</v>
      </c>
      <c r="T31">
        <v>0</v>
      </c>
      <c r="U31">
        <v>292.42104372743512</v>
      </c>
      <c r="V31">
        <v>4.2220831654676259</v>
      </c>
      <c r="W31">
        <v>6.0051429095915561</v>
      </c>
      <c r="X31">
        <v>30.160133267660235</v>
      </c>
      <c r="Y31">
        <v>0</v>
      </c>
      <c r="Z31">
        <v>4.9939955999999999</v>
      </c>
      <c r="AA31">
        <v>10.705230943060082</v>
      </c>
      <c r="AB31">
        <v>10.036103886848442</v>
      </c>
      <c r="AC31">
        <v>7.3809582818159223</v>
      </c>
      <c r="AD31">
        <v>9.2812720375358726</v>
      </c>
      <c r="AE31">
        <v>12.557578869470158</v>
      </c>
      <c r="AF31">
        <v>0</v>
      </c>
      <c r="AG31">
        <v>0</v>
      </c>
      <c r="AH31">
        <v>39.796395026400006</v>
      </c>
      <c r="AI31">
        <v>3.8796001448481361</v>
      </c>
      <c r="AJ31">
        <v>0</v>
      </c>
      <c r="AK31">
        <v>11.312558483228825</v>
      </c>
      <c r="AL31">
        <v>19.624150000000004</v>
      </c>
      <c r="AM31">
        <v>4.0144417889506094</v>
      </c>
      <c r="AN31">
        <v>0</v>
      </c>
      <c r="AO31">
        <v>4.8539400000000006</v>
      </c>
      <c r="AP31">
        <v>2.1147060453044872</v>
      </c>
      <c r="AQ31">
        <v>0</v>
      </c>
      <c r="AR31">
        <v>13.178800000000004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9.8447981738772877E-3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755.47471580340584</v>
      </c>
      <c r="DN31">
        <v>24.814125259673478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90.241202735744878</v>
      </c>
      <c r="L32">
        <v>35.326290461316212</v>
      </c>
      <c r="M32">
        <v>0</v>
      </c>
      <c r="N32">
        <v>29.999573549000473</v>
      </c>
      <c r="O32">
        <v>50.381250150787544</v>
      </c>
      <c r="P32">
        <v>69.04169193964205</v>
      </c>
      <c r="Q32">
        <v>2.7394413070800745</v>
      </c>
      <c r="R32">
        <v>4.279153040616321</v>
      </c>
      <c r="S32">
        <v>3.5359422284325839</v>
      </c>
      <c r="T32">
        <v>0</v>
      </c>
      <c r="U32">
        <v>292.42104372743512</v>
      </c>
      <c r="V32">
        <v>4.2220831654676259</v>
      </c>
      <c r="W32">
        <v>6.0051429095915561</v>
      </c>
      <c r="X32">
        <v>30.160133267660235</v>
      </c>
      <c r="Y32">
        <v>0</v>
      </c>
      <c r="Z32">
        <v>4.9939955999999999</v>
      </c>
      <c r="AA32">
        <v>10.705230943060082</v>
      </c>
      <c r="AB32">
        <v>10.036103886848442</v>
      </c>
      <c r="AC32">
        <v>7.3809582818159223</v>
      </c>
      <c r="AD32">
        <v>9.2812720375358726</v>
      </c>
      <c r="AE32">
        <v>12.557578869470158</v>
      </c>
      <c r="AF32">
        <v>0</v>
      </c>
      <c r="AG32">
        <v>0</v>
      </c>
      <c r="AH32">
        <v>39.796395026400006</v>
      </c>
      <c r="AI32">
        <v>3.8796001448481361</v>
      </c>
      <c r="AJ32">
        <v>0</v>
      </c>
      <c r="AK32">
        <v>11.312558483228825</v>
      </c>
      <c r="AL32">
        <v>19.624150000000004</v>
      </c>
      <c r="AM32">
        <v>3.4875798281827208</v>
      </c>
      <c r="AN32">
        <v>0</v>
      </c>
      <c r="AO32">
        <v>4.8539400000000006</v>
      </c>
      <c r="AP32">
        <v>2.1147060453044872</v>
      </c>
      <c r="AQ32">
        <v>0</v>
      </c>
      <c r="AR32">
        <v>12.057200000000003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9.8447981738772877E-3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753.88301543602734</v>
      </c>
      <c r="DN32">
        <v>24.761847040035907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90.241202735744878</v>
      </c>
      <c r="L33">
        <v>35.326290461316212</v>
      </c>
      <c r="M33">
        <v>0</v>
      </c>
      <c r="N33">
        <v>29.999573549000473</v>
      </c>
      <c r="O33">
        <v>50.381250150787544</v>
      </c>
      <c r="P33">
        <v>69.04169193964205</v>
      </c>
      <c r="Q33">
        <v>2.7394413070800745</v>
      </c>
      <c r="R33">
        <v>5.1725842052561308</v>
      </c>
      <c r="S33">
        <v>3.5359422284325839</v>
      </c>
      <c r="T33">
        <v>0</v>
      </c>
      <c r="U33">
        <v>292.42104372743512</v>
      </c>
      <c r="V33">
        <v>3.9275694244604309</v>
      </c>
      <c r="W33">
        <v>5.0594053008084163</v>
      </c>
      <c r="X33">
        <v>37.473034001715973</v>
      </c>
      <c r="Y33">
        <v>0</v>
      </c>
      <c r="Z33">
        <v>4.9939955999999999</v>
      </c>
      <c r="AA33">
        <v>10.705230943060082</v>
      </c>
      <c r="AB33">
        <v>10.036103886848442</v>
      </c>
      <c r="AC33">
        <v>7.3809582818159223</v>
      </c>
      <c r="AD33">
        <v>9.2812720375358726</v>
      </c>
      <c r="AE33">
        <v>12.557578869470158</v>
      </c>
      <c r="AF33">
        <v>0</v>
      </c>
      <c r="AG33">
        <v>0</v>
      </c>
      <c r="AH33">
        <v>39.796395026400006</v>
      </c>
      <c r="AI33">
        <v>3.8796001448481361</v>
      </c>
      <c r="AJ33">
        <v>0</v>
      </c>
      <c r="AK33">
        <v>11.312558483228825</v>
      </c>
      <c r="AL33">
        <v>19.624150000000004</v>
      </c>
      <c r="AM33">
        <v>2.681712013551786</v>
      </c>
      <c r="AN33">
        <v>0</v>
      </c>
      <c r="AO33">
        <v>4.8539400000000006</v>
      </c>
      <c r="AP33">
        <v>2.1147060453044872</v>
      </c>
      <c r="AQ33">
        <v>0</v>
      </c>
      <c r="AR33">
        <v>12.057200000000003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9.8447981738772877E-3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759.84709758531471</v>
      </c>
      <c r="DN33">
        <v>24.95797762502286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90.241202735744878</v>
      </c>
      <c r="L34">
        <v>35.326290461316212</v>
      </c>
      <c r="M34">
        <v>0</v>
      </c>
      <c r="N34">
        <v>29.999573549000473</v>
      </c>
      <c r="O34">
        <v>50.381250150787544</v>
      </c>
      <c r="P34">
        <v>69.04169193964205</v>
      </c>
      <c r="Q34">
        <v>2.7394413070800745</v>
      </c>
      <c r="R34">
        <v>5.1725842052561308</v>
      </c>
      <c r="S34">
        <v>3.5359422284325839</v>
      </c>
      <c r="T34">
        <v>0</v>
      </c>
      <c r="U34">
        <v>292.42104372743512</v>
      </c>
      <c r="V34">
        <v>3.9275694244604309</v>
      </c>
      <c r="W34">
        <v>4.4938482719666748</v>
      </c>
      <c r="X34">
        <v>37.473034001715973</v>
      </c>
      <c r="Y34">
        <v>0</v>
      </c>
      <c r="Z34">
        <v>4.9939955999999999</v>
      </c>
      <c r="AA34">
        <v>10.705230943060082</v>
      </c>
      <c r="AB34">
        <v>10.036103886848442</v>
      </c>
      <c r="AC34">
        <v>7.3809582818159223</v>
      </c>
      <c r="AD34">
        <v>9.2597999226064474</v>
      </c>
      <c r="AE34">
        <v>12.557578869470158</v>
      </c>
      <c r="AF34">
        <v>0</v>
      </c>
      <c r="AG34">
        <v>0</v>
      </c>
      <c r="AH34">
        <v>39.796395026400006</v>
      </c>
      <c r="AI34">
        <v>3.8796001448481361</v>
      </c>
      <c r="AJ34">
        <v>0</v>
      </c>
      <c r="AK34">
        <v>11.312558483228825</v>
      </c>
      <c r="AL34">
        <v>19.624150000000004</v>
      </c>
      <c r="AM34">
        <v>2.681712013551786</v>
      </c>
      <c r="AN34">
        <v>0</v>
      </c>
      <c r="AO34">
        <v>4.8539400000000006</v>
      </c>
      <c r="AP34">
        <v>2.1147060453044872</v>
      </c>
      <c r="AQ34">
        <v>0</v>
      </c>
      <c r="AR34">
        <v>12.057200000000003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9.8447981738772877E-3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759.27872954654481</v>
      </c>
      <c r="DN34">
        <v>24.939316520021631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90.241202735744878</v>
      </c>
      <c r="L35">
        <v>35.326290461316212</v>
      </c>
      <c r="M35">
        <v>0</v>
      </c>
      <c r="N35">
        <v>29.999573549000473</v>
      </c>
      <c r="O35">
        <v>50.381250150787544</v>
      </c>
      <c r="P35">
        <v>69.04169193964205</v>
      </c>
      <c r="Q35">
        <v>2.7394413070800745</v>
      </c>
      <c r="R35">
        <v>4.969775680798139</v>
      </c>
      <c r="S35">
        <v>3.5386591708736721</v>
      </c>
      <c r="T35">
        <v>0</v>
      </c>
      <c r="U35">
        <v>292.42104372743512</v>
      </c>
      <c r="V35">
        <v>2.3122261870503591</v>
      </c>
      <c r="W35">
        <v>4.4938482719666748</v>
      </c>
      <c r="X35">
        <v>24.078733776097113</v>
      </c>
      <c r="Y35">
        <v>0</v>
      </c>
      <c r="Z35">
        <v>3.3293304000000004</v>
      </c>
      <c r="AA35">
        <v>10.705230943060082</v>
      </c>
      <c r="AB35">
        <v>10.036103886848442</v>
      </c>
      <c r="AC35">
        <v>7.3809582818159223</v>
      </c>
      <c r="AD35">
        <v>9.2597999226064474</v>
      </c>
      <c r="AE35">
        <v>12.557578869470158</v>
      </c>
      <c r="AF35">
        <v>0</v>
      </c>
      <c r="AG35">
        <v>0</v>
      </c>
      <c r="AH35">
        <v>39.796395026400006</v>
      </c>
      <c r="AI35">
        <v>3.8796001448481361</v>
      </c>
      <c r="AJ35">
        <v>0</v>
      </c>
      <c r="AK35">
        <v>11.312558483228825</v>
      </c>
      <c r="AL35">
        <v>19.624150000000004</v>
      </c>
      <c r="AM35">
        <v>2.681712013551786</v>
      </c>
      <c r="AN35">
        <v>0</v>
      </c>
      <c r="AO35">
        <v>4.8539400000000006</v>
      </c>
      <c r="AP35">
        <v>2.1147060453044872</v>
      </c>
      <c r="AQ35">
        <v>0</v>
      </c>
      <c r="AR35">
        <v>12.057200000000003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9.8447981738772877E-3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742.94134795893387</v>
      </c>
      <c r="DN35">
        <v>24.402297862586739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90.241202735744878</v>
      </c>
      <c r="L36">
        <v>35.326290461316212</v>
      </c>
      <c r="M36">
        <v>0</v>
      </c>
      <c r="N36">
        <v>29.999573549000473</v>
      </c>
      <c r="O36">
        <v>50.381250150787544</v>
      </c>
      <c r="P36">
        <v>69.04169193964205</v>
      </c>
      <c r="Q36">
        <v>2.7394413070800745</v>
      </c>
      <c r="R36">
        <v>4.969775680798139</v>
      </c>
      <c r="S36">
        <v>3.5386591708736721</v>
      </c>
      <c r="T36">
        <v>0</v>
      </c>
      <c r="U36">
        <v>292.42104372743512</v>
      </c>
      <c r="V36">
        <v>2.3122261870503591</v>
      </c>
      <c r="W36">
        <v>4.4938482719666748</v>
      </c>
      <c r="X36">
        <v>24.078733776097113</v>
      </c>
      <c r="Y36">
        <v>0</v>
      </c>
      <c r="Z36">
        <v>3.3293304000000004</v>
      </c>
      <c r="AA36">
        <v>10.705230943060082</v>
      </c>
      <c r="AB36">
        <v>10.036103886848442</v>
      </c>
      <c r="AC36">
        <v>7.3809582818159223</v>
      </c>
      <c r="AD36">
        <v>9.2597999226064474</v>
      </c>
      <c r="AE36">
        <v>12.557578869470158</v>
      </c>
      <c r="AF36">
        <v>0</v>
      </c>
      <c r="AG36">
        <v>0</v>
      </c>
      <c r="AH36">
        <v>39.796395026400006</v>
      </c>
      <c r="AI36">
        <v>3.8796001448481361</v>
      </c>
      <c r="AJ36">
        <v>0</v>
      </c>
      <c r="AK36">
        <v>11.312558483228825</v>
      </c>
      <c r="AL36">
        <v>19.624150000000004</v>
      </c>
      <c r="AM36">
        <v>2.681712013551786</v>
      </c>
      <c r="AN36">
        <v>0</v>
      </c>
      <c r="AO36">
        <v>4.8539400000000006</v>
      </c>
      <c r="AP36">
        <v>2.1147060453044872</v>
      </c>
      <c r="AQ36">
        <v>0</v>
      </c>
      <c r="AR36">
        <v>12.057200000000003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9.8447981738772877E-3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742.94134795893387</v>
      </c>
      <c r="DN36">
        <v>24.402297862586739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90.271272515607649</v>
      </c>
      <c r="L37">
        <v>35.326290461316212</v>
      </c>
      <c r="M37">
        <v>0</v>
      </c>
      <c r="N37">
        <v>29.999573549000473</v>
      </c>
      <c r="O37">
        <v>50.381250150787544</v>
      </c>
      <c r="P37">
        <v>69.04169193964205</v>
      </c>
      <c r="Q37">
        <v>2.740434502898212</v>
      </c>
      <c r="R37">
        <v>5.1016677155969674</v>
      </c>
      <c r="S37">
        <v>3.5925947196305201</v>
      </c>
      <c r="T37">
        <v>0</v>
      </c>
      <c r="U37">
        <v>292.42104372743512</v>
      </c>
      <c r="V37">
        <v>2.3122261870503591</v>
      </c>
      <c r="W37">
        <v>4.4938482719666748</v>
      </c>
      <c r="X37">
        <v>24.078733776097113</v>
      </c>
      <c r="Y37">
        <v>0</v>
      </c>
      <c r="Z37">
        <v>3.3293304000000004</v>
      </c>
      <c r="AA37">
        <v>10.705230943060082</v>
      </c>
      <c r="AB37">
        <v>10.036103886848442</v>
      </c>
      <c r="AC37">
        <v>7.3809582818159223</v>
      </c>
      <c r="AD37">
        <v>9.2597999226064474</v>
      </c>
      <c r="AE37">
        <v>12.557578869470158</v>
      </c>
      <c r="AF37">
        <v>0</v>
      </c>
      <c r="AG37">
        <v>0</v>
      </c>
      <c r="AH37">
        <v>39.796395026400006</v>
      </c>
      <c r="AI37">
        <v>4.0412501810601702</v>
      </c>
      <c r="AJ37">
        <v>0</v>
      </c>
      <c r="AK37">
        <v>11.312558483228825</v>
      </c>
      <c r="AL37">
        <v>19.624150000000004</v>
      </c>
      <c r="AM37">
        <v>2.681712013551786</v>
      </c>
      <c r="AN37">
        <v>0</v>
      </c>
      <c r="AO37">
        <v>4.8539400000000006</v>
      </c>
      <c r="AP37">
        <v>3.0907242200604048</v>
      </c>
      <c r="AQ37">
        <v>0</v>
      </c>
      <c r="AR37">
        <v>12.057200000000003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9.8447981738772877E-3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744.25278598485488</v>
      </c>
      <c r="DN37">
        <v>24.445418606870263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90.269563792849624</v>
      </c>
      <c r="L38">
        <v>35.326290461316212</v>
      </c>
      <c r="M38">
        <v>0</v>
      </c>
      <c r="N38">
        <v>29.999573549000473</v>
      </c>
      <c r="O38">
        <v>50.381250150787544</v>
      </c>
      <c r="P38">
        <v>69.04169193964205</v>
      </c>
      <c r="Q38">
        <v>2.740434502898212</v>
      </c>
      <c r="R38">
        <v>5.1016677155969674</v>
      </c>
      <c r="S38">
        <v>3.5925947196305201</v>
      </c>
      <c r="T38">
        <v>0</v>
      </c>
      <c r="U38">
        <v>292.42104372743512</v>
      </c>
      <c r="V38">
        <v>2.3122261870503591</v>
      </c>
      <c r="W38">
        <v>4.4938482719666748</v>
      </c>
      <c r="X38">
        <v>24.078733776097113</v>
      </c>
      <c r="Y38">
        <v>0</v>
      </c>
      <c r="Z38">
        <v>3.3293304000000004</v>
      </c>
      <c r="AA38">
        <v>10.705230943060082</v>
      </c>
      <c r="AB38">
        <v>10.036103886848442</v>
      </c>
      <c r="AC38">
        <v>7.3809582818159223</v>
      </c>
      <c r="AD38">
        <v>9.2597999226064474</v>
      </c>
      <c r="AE38">
        <v>12.557578869470158</v>
      </c>
      <c r="AF38">
        <v>0</v>
      </c>
      <c r="AG38">
        <v>0</v>
      </c>
      <c r="AH38">
        <v>39.796395026400006</v>
      </c>
      <c r="AI38">
        <v>4.0412501810601702</v>
      </c>
      <c r="AJ38">
        <v>0</v>
      </c>
      <c r="AK38">
        <v>11.312558483228825</v>
      </c>
      <c r="AL38">
        <v>19.624150000000004</v>
      </c>
      <c r="AM38">
        <v>2.681712013551786</v>
      </c>
      <c r="AN38">
        <v>0</v>
      </c>
      <c r="AO38">
        <v>4.8539400000000006</v>
      </c>
      <c r="AP38">
        <v>3.0907242200604048</v>
      </c>
      <c r="AQ38">
        <v>0</v>
      </c>
      <c r="AR38">
        <v>12.057200000000003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9.8447981738772877E-3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744.25113145397768</v>
      </c>
      <c r="DN38">
        <v>24.445364414989371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90.274690440697853</v>
      </c>
      <c r="L39">
        <v>35.326290461316212</v>
      </c>
      <c r="M39">
        <v>0</v>
      </c>
      <c r="N39">
        <v>29.999573549000473</v>
      </c>
      <c r="O39">
        <v>50.381250150787544</v>
      </c>
      <c r="P39">
        <v>69.04169193964205</v>
      </c>
      <c r="Q39">
        <v>2.8609391602625229</v>
      </c>
      <c r="R39">
        <v>5.7205139600368913</v>
      </c>
      <c r="S39">
        <v>3.5925947196305201</v>
      </c>
      <c r="T39">
        <v>0</v>
      </c>
      <c r="U39">
        <v>292.42104372743512</v>
      </c>
      <c r="V39">
        <v>2.3122261870503591</v>
      </c>
      <c r="W39">
        <v>4.4938482719666748</v>
      </c>
      <c r="X39">
        <v>24.078733776097113</v>
      </c>
      <c r="Y39">
        <v>0</v>
      </c>
      <c r="Z39">
        <v>3.3293304000000004</v>
      </c>
      <c r="AA39">
        <v>10.705230943060082</v>
      </c>
      <c r="AB39">
        <v>10.036103886848442</v>
      </c>
      <c r="AC39">
        <v>7.3809582818159223</v>
      </c>
      <c r="AD39">
        <v>9.2597999226064474</v>
      </c>
      <c r="AE39">
        <v>12.557578869470158</v>
      </c>
      <c r="AF39">
        <v>0</v>
      </c>
      <c r="AG39">
        <v>0</v>
      </c>
      <c r="AH39">
        <v>39.796395026400006</v>
      </c>
      <c r="AI39">
        <v>4.0412501810601702</v>
      </c>
      <c r="AJ39">
        <v>0</v>
      </c>
      <c r="AK39">
        <v>11.312558483228825</v>
      </c>
      <c r="AL39">
        <v>19.624150000000004</v>
      </c>
      <c r="AM39">
        <v>2.681712013551786</v>
      </c>
      <c r="AN39">
        <v>0</v>
      </c>
      <c r="AO39">
        <v>4.8539400000000006</v>
      </c>
      <c r="AP39">
        <v>3.0907242200604048</v>
      </c>
      <c r="AQ39">
        <v>0</v>
      </c>
      <c r="AR39">
        <v>12.057200000000003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9.8447981738772877E-3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744.97193470322213</v>
      </c>
      <c r="DN39">
        <v>24.469038715397517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90.269563792849624</v>
      </c>
      <c r="L40">
        <v>35.326290461316212</v>
      </c>
      <c r="M40">
        <v>0</v>
      </c>
      <c r="N40">
        <v>29.999573549000473</v>
      </c>
      <c r="O40">
        <v>50.381250150787544</v>
      </c>
      <c r="P40">
        <v>69.04169193964205</v>
      </c>
      <c r="Q40">
        <v>2.8609391602625229</v>
      </c>
      <c r="R40">
        <v>5.7205139600368913</v>
      </c>
      <c r="S40">
        <v>3.5925947196305201</v>
      </c>
      <c r="T40">
        <v>0</v>
      </c>
      <c r="U40">
        <v>292.42104372743512</v>
      </c>
      <c r="V40">
        <v>2.3122261870503591</v>
      </c>
      <c r="W40">
        <v>4.4938482719666748</v>
      </c>
      <c r="X40">
        <v>24.078733776097113</v>
      </c>
      <c r="Y40">
        <v>0</v>
      </c>
      <c r="Z40">
        <v>3.3293304000000004</v>
      </c>
      <c r="AA40">
        <v>10.705230943060082</v>
      </c>
      <c r="AB40">
        <v>10.036103886848442</v>
      </c>
      <c r="AC40">
        <v>7.3809582818159223</v>
      </c>
      <c r="AD40">
        <v>9.2597999226064474</v>
      </c>
      <c r="AE40">
        <v>12.557578869470158</v>
      </c>
      <c r="AF40">
        <v>0</v>
      </c>
      <c r="AG40">
        <v>0</v>
      </c>
      <c r="AH40">
        <v>39.796395026400006</v>
      </c>
      <c r="AI40">
        <v>4.0412501810601702</v>
      </c>
      <c r="AJ40">
        <v>0</v>
      </c>
      <c r="AK40">
        <v>11.312558483228825</v>
      </c>
      <c r="AL40">
        <v>19.624150000000004</v>
      </c>
      <c r="AM40">
        <v>2.681712013551786</v>
      </c>
      <c r="AN40">
        <v>0</v>
      </c>
      <c r="AO40">
        <v>4.8539400000000006</v>
      </c>
      <c r="AP40">
        <v>3.0907242200604048</v>
      </c>
      <c r="AQ40">
        <v>0</v>
      </c>
      <c r="AR40">
        <v>12.057200000000003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9.8447981738772877E-3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744.96697087080349</v>
      </c>
      <c r="DN40">
        <v>24.468875899967742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90.373739770911627</v>
      </c>
      <c r="L41">
        <v>35.326290461316212</v>
      </c>
      <c r="M41">
        <v>0</v>
      </c>
      <c r="N41">
        <v>29.999573549000473</v>
      </c>
      <c r="O41">
        <v>50.381250150787544</v>
      </c>
      <c r="P41">
        <v>69.04169193964205</v>
      </c>
      <c r="Q41">
        <v>3.0149813417496949</v>
      </c>
      <c r="R41">
        <v>5.7205139600368913</v>
      </c>
      <c r="S41">
        <v>3.5925947196305201</v>
      </c>
      <c r="T41">
        <v>0</v>
      </c>
      <c r="U41">
        <v>292.42104372743512</v>
      </c>
      <c r="V41">
        <v>2.3122261870503591</v>
      </c>
      <c r="W41">
        <v>4.4938482719666748</v>
      </c>
      <c r="X41">
        <v>24.078733776097113</v>
      </c>
      <c r="Y41">
        <v>0</v>
      </c>
      <c r="Z41">
        <v>3.3293304000000004</v>
      </c>
      <c r="AA41">
        <v>10.705230943060082</v>
      </c>
      <c r="AB41">
        <v>10.036103886848442</v>
      </c>
      <c r="AC41">
        <v>7.3809582818159223</v>
      </c>
      <c r="AD41">
        <v>9.2597999226064474</v>
      </c>
      <c r="AE41">
        <v>12.557578869470158</v>
      </c>
      <c r="AF41">
        <v>0</v>
      </c>
      <c r="AG41">
        <v>0</v>
      </c>
      <c r="AH41">
        <v>39.796395026400006</v>
      </c>
      <c r="AI41">
        <v>4.0412501810601702</v>
      </c>
      <c r="AJ41">
        <v>0</v>
      </c>
      <c r="AK41">
        <v>11.312558483228825</v>
      </c>
      <c r="AL41">
        <v>19.624150000000004</v>
      </c>
      <c r="AM41">
        <v>2.681712013551786</v>
      </c>
      <c r="AN41">
        <v>0</v>
      </c>
      <c r="AO41">
        <v>4.8539400000000006</v>
      </c>
      <c r="AP41">
        <v>1.6266969579265296</v>
      </c>
      <c r="AQ41">
        <v>0</v>
      </c>
      <c r="AR41">
        <v>12.057200000000003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9.8447981738772877E-3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743.79959253990694</v>
      </c>
      <c r="DN41">
        <v>24.430445128279594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90.368737092985654</v>
      </c>
      <c r="L42">
        <v>35.326290461316212</v>
      </c>
      <c r="M42">
        <v>0</v>
      </c>
      <c r="N42">
        <v>29.999573549000473</v>
      </c>
      <c r="O42">
        <v>50.381250150787544</v>
      </c>
      <c r="P42">
        <v>69.04169193964205</v>
      </c>
      <c r="Q42">
        <v>3.0149813417496949</v>
      </c>
      <c r="R42">
        <v>5.7205139600368913</v>
      </c>
      <c r="S42">
        <v>3.5925947196305201</v>
      </c>
      <c r="T42">
        <v>0</v>
      </c>
      <c r="U42">
        <v>292.42104372743512</v>
      </c>
      <c r="V42">
        <v>3.9275694244604309</v>
      </c>
      <c r="W42">
        <v>4.4938482719666748</v>
      </c>
      <c r="X42">
        <v>32.526351170993671</v>
      </c>
      <c r="Y42">
        <v>0</v>
      </c>
      <c r="Z42">
        <v>3.3293304000000004</v>
      </c>
      <c r="AA42">
        <v>10.705230943060082</v>
      </c>
      <c r="AB42">
        <v>10.036103886848442</v>
      </c>
      <c r="AC42">
        <v>7.3809582818159223</v>
      </c>
      <c r="AD42">
        <v>9.2597999226064474</v>
      </c>
      <c r="AE42">
        <v>12.557578869470158</v>
      </c>
      <c r="AF42">
        <v>0</v>
      </c>
      <c r="AG42">
        <v>0</v>
      </c>
      <c r="AH42">
        <v>39.796395026400006</v>
      </c>
      <c r="AI42">
        <v>4.0412501810601702</v>
      </c>
      <c r="AJ42">
        <v>0</v>
      </c>
      <c r="AK42">
        <v>11.312558483228825</v>
      </c>
      <c r="AL42">
        <v>19.624150000000004</v>
      </c>
      <c r="AM42">
        <v>1.340856006775893</v>
      </c>
      <c r="AN42">
        <v>0</v>
      </c>
      <c r="AO42">
        <v>4.8539400000000006</v>
      </c>
      <c r="AP42">
        <v>1.6266969579265296</v>
      </c>
      <c r="AQ42">
        <v>0</v>
      </c>
      <c r="AR42">
        <v>12.057200000000003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9.8447981738772877E-3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752.23923059041942</v>
      </c>
      <c r="DN42">
        <v>24.707909025372011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90.373739770911627</v>
      </c>
      <c r="L43">
        <v>35.326290461316212</v>
      </c>
      <c r="M43">
        <v>0</v>
      </c>
      <c r="N43">
        <v>29.999573549000473</v>
      </c>
      <c r="O43">
        <v>50.381250150787544</v>
      </c>
      <c r="P43">
        <v>69.04169193964205</v>
      </c>
      <c r="Q43">
        <v>3.0149813417496949</v>
      </c>
      <c r="R43">
        <v>5.7205139600368913</v>
      </c>
      <c r="S43">
        <v>3.5925947196305201</v>
      </c>
      <c r="T43">
        <v>0</v>
      </c>
      <c r="U43">
        <v>292.42104372743512</v>
      </c>
      <c r="V43">
        <v>3.9275694244604309</v>
      </c>
      <c r="W43">
        <v>4.4938482719666748</v>
      </c>
      <c r="X43">
        <v>32.526351170993671</v>
      </c>
      <c r="Y43">
        <v>0</v>
      </c>
      <c r="Z43">
        <v>3.3293304000000004</v>
      </c>
      <c r="AA43">
        <v>10.705230943060082</v>
      </c>
      <c r="AB43">
        <v>10.036103886848442</v>
      </c>
      <c r="AC43">
        <v>7.3809582818159223</v>
      </c>
      <c r="AD43">
        <v>9.2597999226064474</v>
      </c>
      <c r="AE43">
        <v>12.557578869470158</v>
      </c>
      <c r="AF43">
        <v>0</v>
      </c>
      <c r="AG43">
        <v>0</v>
      </c>
      <c r="AH43">
        <v>39.796395026400006</v>
      </c>
      <c r="AI43">
        <v>4.0412501810601702</v>
      </c>
      <c r="AJ43">
        <v>0</v>
      </c>
      <c r="AK43">
        <v>11.312558483228825</v>
      </c>
      <c r="AL43">
        <v>19.624150000000004</v>
      </c>
      <c r="AM43">
        <v>1.340856006775893</v>
      </c>
      <c r="AN43">
        <v>0</v>
      </c>
      <c r="AO43">
        <v>4.8539400000000006</v>
      </c>
      <c r="AP43">
        <v>1.6266969579265296</v>
      </c>
      <c r="AQ43">
        <v>0</v>
      </c>
      <c r="AR43">
        <v>12.057200000000003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9.8447981738772877E-3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752.24407428950883</v>
      </c>
      <c r="DN43">
        <v>24.70806800420845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90.368737092985654</v>
      </c>
      <c r="L44">
        <v>35.326290461316212</v>
      </c>
      <c r="M44">
        <v>0</v>
      </c>
      <c r="N44">
        <v>29.999573549000473</v>
      </c>
      <c r="O44">
        <v>50.381250150787544</v>
      </c>
      <c r="P44">
        <v>69.04169193964205</v>
      </c>
      <c r="Q44">
        <v>3.0149813417496949</v>
      </c>
      <c r="R44">
        <v>5.7205139600368913</v>
      </c>
      <c r="S44">
        <v>3.5925947196305201</v>
      </c>
      <c r="T44">
        <v>0</v>
      </c>
      <c r="U44">
        <v>292.42104372743512</v>
      </c>
      <c r="V44">
        <v>3.9275694244604309</v>
      </c>
      <c r="W44">
        <v>4.4938482719666748</v>
      </c>
      <c r="X44">
        <v>32.526351170993671</v>
      </c>
      <c r="Y44">
        <v>0</v>
      </c>
      <c r="Z44">
        <v>3.3293304000000004</v>
      </c>
      <c r="AA44">
        <v>10.705230943060082</v>
      </c>
      <c r="AB44">
        <v>10.036103886848442</v>
      </c>
      <c r="AC44">
        <v>7.3809582818159223</v>
      </c>
      <c r="AD44">
        <v>9.2597999226064474</v>
      </c>
      <c r="AE44">
        <v>12.557578869470158</v>
      </c>
      <c r="AF44">
        <v>0</v>
      </c>
      <c r="AG44">
        <v>0</v>
      </c>
      <c r="AH44">
        <v>39.796395026400006</v>
      </c>
      <c r="AI44">
        <v>4.0412501810601702</v>
      </c>
      <c r="AJ44">
        <v>0</v>
      </c>
      <c r="AK44">
        <v>11.312558483228825</v>
      </c>
      <c r="AL44">
        <v>19.624150000000004</v>
      </c>
      <c r="AM44">
        <v>1.340856006775893</v>
      </c>
      <c r="AN44">
        <v>0</v>
      </c>
      <c r="AO44">
        <v>4.8539400000000006</v>
      </c>
      <c r="AP44">
        <v>1.6266969579265296</v>
      </c>
      <c r="AQ44">
        <v>0</v>
      </c>
      <c r="AR44">
        <v>12.057200000000003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9.8447981738772877E-3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752.23923059041942</v>
      </c>
      <c r="DN44">
        <v>24.707909025372011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90.373739770911627</v>
      </c>
      <c r="L45">
        <v>35.326290461316212</v>
      </c>
      <c r="M45">
        <v>0</v>
      </c>
      <c r="N45">
        <v>29.999573549000473</v>
      </c>
      <c r="O45">
        <v>50.381250150787544</v>
      </c>
      <c r="P45">
        <v>69.04169193964205</v>
      </c>
      <c r="Q45">
        <v>3.0149813417496949</v>
      </c>
      <c r="R45">
        <v>5.7205139600368913</v>
      </c>
      <c r="S45">
        <v>3.5925947196305201</v>
      </c>
      <c r="T45">
        <v>0</v>
      </c>
      <c r="U45">
        <v>292.42104372743512</v>
      </c>
      <c r="V45">
        <v>3.9275694244604309</v>
      </c>
      <c r="W45">
        <v>4.4938482719666748</v>
      </c>
      <c r="X45">
        <v>37.473034001715973</v>
      </c>
      <c r="Y45">
        <v>0</v>
      </c>
      <c r="Z45">
        <v>3.3293304000000004</v>
      </c>
      <c r="AA45">
        <v>10.705230943060082</v>
      </c>
      <c r="AB45">
        <v>10.036103886848442</v>
      </c>
      <c r="AC45">
        <v>7.3809582818159223</v>
      </c>
      <c r="AD45">
        <v>9.2597999226064474</v>
      </c>
      <c r="AE45">
        <v>12.557578869470158</v>
      </c>
      <c r="AF45">
        <v>0</v>
      </c>
      <c r="AG45">
        <v>0</v>
      </c>
      <c r="AH45">
        <v>39.796395026400006</v>
      </c>
      <c r="AI45">
        <v>4.0412501810601702</v>
      </c>
      <c r="AJ45">
        <v>0</v>
      </c>
      <c r="AK45">
        <v>11.312558483228825</v>
      </c>
      <c r="AL45">
        <v>19.624150000000004</v>
      </c>
      <c r="AM45">
        <v>1.340856006775893</v>
      </c>
      <c r="AN45">
        <v>0</v>
      </c>
      <c r="AO45">
        <v>4.8539400000000006</v>
      </c>
      <c r="AP45">
        <v>3.0907242200604048</v>
      </c>
      <c r="AQ45">
        <v>0</v>
      </c>
      <c r="AR45">
        <v>12.057200000000003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9.8447981738772877E-3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758.45068577543361</v>
      </c>
      <c r="DN45">
        <v>24.912166611139916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90.367114693577747</v>
      </c>
      <c r="L46">
        <v>35.326290461316212</v>
      </c>
      <c r="M46">
        <v>0</v>
      </c>
      <c r="N46">
        <v>29.999573549000473</v>
      </c>
      <c r="O46">
        <v>50.381250150787544</v>
      </c>
      <c r="P46">
        <v>69.04169193964205</v>
      </c>
      <c r="Q46">
        <v>3.0149813417496949</v>
      </c>
      <c r="R46">
        <v>5.7205139600368913</v>
      </c>
      <c r="S46">
        <v>3.5925947196305201</v>
      </c>
      <c r="T46">
        <v>0</v>
      </c>
      <c r="U46">
        <v>292.42104372743512</v>
      </c>
      <c r="V46">
        <v>3.9275694244604309</v>
      </c>
      <c r="W46">
        <v>4.4938482719666748</v>
      </c>
      <c r="X46">
        <v>37.473034001715973</v>
      </c>
      <c r="Y46">
        <v>0</v>
      </c>
      <c r="Z46">
        <v>3.3293304000000004</v>
      </c>
      <c r="AA46">
        <v>10.705230943060082</v>
      </c>
      <c r="AB46">
        <v>10.036103886848442</v>
      </c>
      <c r="AC46">
        <v>7.3809582818159223</v>
      </c>
      <c r="AD46">
        <v>9.2597999226064474</v>
      </c>
      <c r="AE46">
        <v>12.557578869470158</v>
      </c>
      <c r="AF46">
        <v>0</v>
      </c>
      <c r="AG46">
        <v>0</v>
      </c>
      <c r="AH46">
        <v>39.796395026400006</v>
      </c>
      <c r="AI46">
        <v>4.0412501810601702</v>
      </c>
      <c r="AJ46">
        <v>0</v>
      </c>
      <c r="AK46">
        <v>11.312558483228825</v>
      </c>
      <c r="AL46">
        <v>19.624150000000004</v>
      </c>
      <c r="AM46">
        <v>1.340856006775893</v>
      </c>
      <c r="AN46">
        <v>0</v>
      </c>
      <c r="AO46">
        <v>4.8539400000000006</v>
      </c>
      <c r="AP46">
        <v>3.0907242200604048</v>
      </c>
      <c r="AQ46">
        <v>0</v>
      </c>
      <c r="AR46">
        <v>13.178800000000004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9.8447981738772877E-3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759.53020455434762</v>
      </c>
      <c r="DN46">
        <v>24.947622754892091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90.37211761129079</v>
      </c>
      <c r="L47">
        <v>35.326290461316212</v>
      </c>
      <c r="M47">
        <v>0</v>
      </c>
      <c r="N47">
        <v>29.999573549000473</v>
      </c>
      <c r="O47">
        <v>50.381250150787544</v>
      </c>
      <c r="P47">
        <v>69.04169193964205</v>
      </c>
      <c r="Q47">
        <v>3.0149813417496949</v>
      </c>
      <c r="R47">
        <v>5.0366054905603566</v>
      </c>
      <c r="S47">
        <v>3.5925947196305201</v>
      </c>
      <c r="T47">
        <v>0</v>
      </c>
      <c r="U47">
        <v>292.42104372743512</v>
      </c>
      <c r="V47">
        <v>3.9275694244604309</v>
      </c>
      <c r="W47">
        <v>4.4938482719666748</v>
      </c>
      <c r="X47">
        <v>37.473034001715973</v>
      </c>
      <c r="Y47">
        <v>0</v>
      </c>
      <c r="Z47">
        <v>3.3293304000000004</v>
      </c>
      <c r="AA47">
        <v>10.705230943060082</v>
      </c>
      <c r="AB47">
        <v>10.036103886848442</v>
      </c>
      <c r="AC47">
        <v>7.3809582818159223</v>
      </c>
      <c r="AD47">
        <v>9.2597999226064474</v>
      </c>
      <c r="AE47">
        <v>12.557578869470158</v>
      </c>
      <c r="AF47">
        <v>0</v>
      </c>
      <c r="AG47">
        <v>0</v>
      </c>
      <c r="AH47">
        <v>39.796395026400006</v>
      </c>
      <c r="AI47">
        <v>4.0412501810601702</v>
      </c>
      <c r="AJ47">
        <v>0</v>
      </c>
      <c r="AK47">
        <v>11.312558483228825</v>
      </c>
      <c r="AL47">
        <v>19.624150000000004</v>
      </c>
      <c r="AM47">
        <v>1.340856006775893</v>
      </c>
      <c r="AN47">
        <v>0</v>
      </c>
      <c r="AO47">
        <v>4.8539400000000006</v>
      </c>
      <c r="AP47">
        <v>3.0907242200604048</v>
      </c>
      <c r="AQ47">
        <v>0</v>
      </c>
      <c r="AR47">
        <v>13.178800000000004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1.3930867318860337E-2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758.87684421457584</v>
      </c>
      <c r="DN47">
        <v>24.926163612045574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90.367114693577747</v>
      </c>
      <c r="L48">
        <v>35.326290461316212</v>
      </c>
      <c r="M48">
        <v>0</v>
      </c>
      <c r="N48">
        <v>29.999573549000473</v>
      </c>
      <c r="O48">
        <v>50.381250150787544</v>
      </c>
      <c r="P48">
        <v>69.04169193964205</v>
      </c>
      <c r="Q48">
        <v>3.0149813417496949</v>
      </c>
      <c r="R48">
        <v>5.0366054905603566</v>
      </c>
      <c r="S48">
        <v>3.5925947196305201</v>
      </c>
      <c r="T48">
        <v>0</v>
      </c>
      <c r="U48">
        <v>292.42104372743512</v>
      </c>
      <c r="V48">
        <v>3.9275694244604309</v>
      </c>
      <c r="W48">
        <v>4.4938482719666748</v>
      </c>
      <c r="X48">
        <v>37.473034001715973</v>
      </c>
      <c r="Y48">
        <v>0</v>
      </c>
      <c r="Z48">
        <v>3.3293304000000004</v>
      </c>
      <c r="AA48">
        <v>10.705230943060082</v>
      </c>
      <c r="AB48">
        <v>10.036103886848442</v>
      </c>
      <c r="AC48">
        <v>7.3809582818159223</v>
      </c>
      <c r="AD48">
        <v>9.2597999226064474</v>
      </c>
      <c r="AE48">
        <v>12.557578869470158</v>
      </c>
      <c r="AF48">
        <v>0</v>
      </c>
      <c r="AG48">
        <v>0</v>
      </c>
      <c r="AH48">
        <v>39.796395026400006</v>
      </c>
      <c r="AI48">
        <v>4.0412501810601702</v>
      </c>
      <c r="AJ48">
        <v>0</v>
      </c>
      <c r="AK48">
        <v>11.312558483228825</v>
      </c>
      <c r="AL48">
        <v>19.624150000000004</v>
      </c>
      <c r="AM48">
        <v>1.340856006775893</v>
      </c>
      <c r="AN48">
        <v>0</v>
      </c>
      <c r="AO48">
        <v>4.8539400000000006</v>
      </c>
      <c r="AP48">
        <v>3.0907242200604048</v>
      </c>
      <c r="AQ48">
        <v>0</v>
      </c>
      <c r="AR48">
        <v>12.057200000000003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1.3930867318860337E-2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757.78606695251051</v>
      </c>
      <c r="DN48">
        <v>24.890337956397559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90.37211761129079</v>
      </c>
      <c r="L49">
        <v>35.326290461316212</v>
      </c>
      <c r="M49">
        <v>0</v>
      </c>
      <c r="N49">
        <v>29.999573549000473</v>
      </c>
      <c r="O49">
        <v>50.381250150787544</v>
      </c>
      <c r="P49">
        <v>69.04169193964205</v>
      </c>
      <c r="Q49">
        <v>3.0149813417496949</v>
      </c>
      <c r="R49">
        <v>5.0366054905603566</v>
      </c>
      <c r="S49">
        <v>3.5925947196305201</v>
      </c>
      <c r="T49">
        <v>0</v>
      </c>
      <c r="U49">
        <v>292.42104372743512</v>
      </c>
      <c r="V49">
        <v>3.9275694244604309</v>
      </c>
      <c r="W49">
        <v>4.4938482719666748</v>
      </c>
      <c r="X49">
        <v>37.473034001715973</v>
      </c>
      <c r="Y49">
        <v>0</v>
      </c>
      <c r="Z49">
        <v>3.3293304000000004</v>
      </c>
      <c r="AA49">
        <v>10.705230943060082</v>
      </c>
      <c r="AB49">
        <v>10.036103886848442</v>
      </c>
      <c r="AC49">
        <v>7.3809582818159223</v>
      </c>
      <c r="AD49">
        <v>9.2812720375358726</v>
      </c>
      <c r="AE49">
        <v>12.557578869470158</v>
      </c>
      <c r="AF49">
        <v>0</v>
      </c>
      <c r="AG49">
        <v>0</v>
      </c>
      <c r="AH49">
        <v>39.796395026400006</v>
      </c>
      <c r="AI49">
        <v>4.0412501810601702</v>
      </c>
      <c r="AJ49">
        <v>0</v>
      </c>
      <c r="AK49">
        <v>11.312558483228825</v>
      </c>
      <c r="AL49">
        <v>19.476600000000005</v>
      </c>
      <c r="AM49">
        <v>1.340856006775893</v>
      </c>
      <c r="AN49">
        <v>0</v>
      </c>
      <c r="AO49">
        <v>4.8539400000000006</v>
      </c>
      <c r="AP49">
        <v>3.0907242200604048</v>
      </c>
      <c r="AQ49">
        <v>0</v>
      </c>
      <c r="AR49">
        <v>12.057200000000003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1.3930867318860337E-2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757.66884213692447</v>
      </c>
      <c r="DN49">
        <v>24.886487804626327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90.367114693577747</v>
      </c>
      <c r="L50">
        <v>35.614423025207778</v>
      </c>
      <c r="M50">
        <v>0</v>
      </c>
      <c r="N50">
        <v>29.999573549000473</v>
      </c>
      <c r="O50">
        <v>50.381250150787544</v>
      </c>
      <c r="P50">
        <v>69.04169193964205</v>
      </c>
      <c r="Q50">
        <v>3.0149813417496949</v>
      </c>
      <c r="R50">
        <v>5.0366054905603566</v>
      </c>
      <c r="S50">
        <v>3.6011749473340466</v>
      </c>
      <c r="T50">
        <v>0</v>
      </c>
      <c r="U50">
        <v>292.42104372743512</v>
      </c>
      <c r="V50">
        <v>3.9275694244604309</v>
      </c>
      <c r="W50">
        <v>4.4938482719666748</v>
      </c>
      <c r="X50">
        <v>37.473034001715973</v>
      </c>
      <c r="Y50">
        <v>0</v>
      </c>
      <c r="Z50">
        <v>3.3293304000000004</v>
      </c>
      <c r="AA50">
        <v>10.705230943060082</v>
      </c>
      <c r="AB50">
        <v>10.036103886848442</v>
      </c>
      <c r="AC50">
        <v>7.3809582818159223</v>
      </c>
      <c r="AD50">
        <v>9.2812720375358726</v>
      </c>
      <c r="AE50">
        <v>12.557578869470158</v>
      </c>
      <c r="AF50">
        <v>0</v>
      </c>
      <c r="AG50">
        <v>0</v>
      </c>
      <c r="AH50">
        <v>39.796395026400006</v>
      </c>
      <c r="AI50">
        <v>4.0412501810601702</v>
      </c>
      <c r="AJ50">
        <v>0</v>
      </c>
      <c r="AK50">
        <v>11.312558483228825</v>
      </c>
      <c r="AL50">
        <v>19.476600000000005</v>
      </c>
      <c r="AM50">
        <v>1.340856006775893</v>
      </c>
      <c r="AN50">
        <v>0</v>
      </c>
      <c r="AO50">
        <v>4.8539400000000006</v>
      </c>
      <c r="AP50">
        <v>3.0907242200604048</v>
      </c>
      <c r="AQ50">
        <v>0</v>
      </c>
      <c r="AR50">
        <v>12.057200000000003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1.3930867318860337E-2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757.95127735919164</v>
      </c>
      <c r="DN50">
        <v>24.89576245624113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90.468588510994238</v>
      </c>
      <c r="L51">
        <v>35.614423025207778</v>
      </c>
      <c r="M51">
        <v>0</v>
      </c>
      <c r="N51">
        <v>29.999573549000473</v>
      </c>
      <c r="O51">
        <v>50.381250150787544</v>
      </c>
      <c r="P51">
        <v>69.04169193964205</v>
      </c>
      <c r="Q51">
        <v>3.0127741281513218</v>
      </c>
      <c r="R51">
        <v>3.735739168419522</v>
      </c>
      <c r="S51">
        <v>3.6011749473340466</v>
      </c>
      <c r="T51">
        <v>0</v>
      </c>
      <c r="U51">
        <v>292.42104372743512</v>
      </c>
      <c r="V51">
        <v>3.9275694244604309</v>
      </c>
      <c r="W51">
        <v>4.4938482719666748</v>
      </c>
      <c r="X51">
        <v>37.473034001715973</v>
      </c>
      <c r="Y51">
        <v>0</v>
      </c>
      <c r="Z51">
        <v>3.3293304000000004</v>
      </c>
      <c r="AA51">
        <v>10.705230943060082</v>
      </c>
      <c r="AB51">
        <v>10.036103886848442</v>
      </c>
      <c r="AC51">
        <v>7.3809582818159223</v>
      </c>
      <c r="AD51">
        <v>9.2812720375358726</v>
      </c>
      <c r="AE51">
        <v>12.557578869470158</v>
      </c>
      <c r="AF51">
        <v>0</v>
      </c>
      <c r="AG51">
        <v>0</v>
      </c>
      <c r="AH51">
        <v>39.796395026400006</v>
      </c>
      <c r="AI51">
        <v>4.0412501810601702</v>
      </c>
      <c r="AJ51">
        <v>0</v>
      </c>
      <c r="AK51">
        <v>11.312558483228825</v>
      </c>
      <c r="AL51">
        <v>19.181500000000007</v>
      </c>
      <c r="AM51">
        <v>1.340856006775893</v>
      </c>
      <c r="AN51">
        <v>0</v>
      </c>
      <c r="AO51">
        <v>4.8539400000000006</v>
      </c>
      <c r="AP51">
        <v>3.0907242200604048</v>
      </c>
      <c r="AQ51">
        <v>0</v>
      </c>
      <c r="AR51">
        <v>12.057200000000003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1.3930867318860337E-2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756.50217281318226</v>
      </c>
      <c r="DN51">
        <v>24.848167283927772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90.4648025127306</v>
      </c>
      <c r="L52">
        <v>35.614423025207778</v>
      </c>
      <c r="M52">
        <v>0</v>
      </c>
      <c r="N52">
        <v>29.999573549000473</v>
      </c>
      <c r="O52">
        <v>50.381250150787544</v>
      </c>
      <c r="P52">
        <v>69.04169193964205</v>
      </c>
      <c r="Q52">
        <v>3.0127741281513218</v>
      </c>
      <c r="R52">
        <v>3.735739168419522</v>
      </c>
      <c r="S52">
        <v>3.6011749473340466</v>
      </c>
      <c r="T52">
        <v>0</v>
      </c>
      <c r="U52">
        <v>292.42104372743512</v>
      </c>
      <c r="V52">
        <v>3.9275694244604309</v>
      </c>
      <c r="W52">
        <v>4.4938482719666748</v>
      </c>
      <c r="X52">
        <v>37.473034001715973</v>
      </c>
      <c r="Y52">
        <v>0</v>
      </c>
      <c r="Z52">
        <v>3.3293304000000004</v>
      </c>
      <c r="AA52">
        <v>10.705230943060082</v>
      </c>
      <c r="AB52">
        <v>10.036103886848442</v>
      </c>
      <c r="AC52">
        <v>7.3809582818159223</v>
      </c>
      <c r="AD52">
        <v>9.2812720375358726</v>
      </c>
      <c r="AE52">
        <v>12.557578869470158</v>
      </c>
      <c r="AF52">
        <v>0</v>
      </c>
      <c r="AG52">
        <v>0</v>
      </c>
      <c r="AH52">
        <v>39.796395026400006</v>
      </c>
      <c r="AI52">
        <v>4.0412501810601702</v>
      </c>
      <c r="AJ52">
        <v>0</v>
      </c>
      <c r="AK52">
        <v>11.312558483228825</v>
      </c>
      <c r="AL52">
        <v>19.181500000000007</v>
      </c>
      <c r="AM52">
        <v>1.340856006775893</v>
      </c>
      <c r="AN52">
        <v>0</v>
      </c>
      <c r="AO52">
        <v>4.8539400000000006</v>
      </c>
      <c r="AP52">
        <v>3.0907242200604048</v>
      </c>
      <c r="AQ52">
        <v>0</v>
      </c>
      <c r="AR52">
        <v>12.057200000000003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1.3930867318860337E-2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756.49850718803475</v>
      </c>
      <c r="DN52">
        <v>24.848046910811753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90.468588510994238</v>
      </c>
      <c r="L53">
        <v>35.614423025207778</v>
      </c>
      <c r="M53">
        <v>0</v>
      </c>
      <c r="N53">
        <v>29.999573549000473</v>
      </c>
      <c r="O53">
        <v>50.381250150787544</v>
      </c>
      <c r="P53">
        <v>69.04169193964205</v>
      </c>
      <c r="Q53">
        <v>3.0127741281513218</v>
      </c>
      <c r="R53">
        <v>3.735739168419522</v>
      </c>
      <c r="S53">
        <v>3.6011749473340466</v>
      </c>
      <c r="T53">
        <v>0</v>
      </c>
      <c r="U53">
        <v>292.42104372743512</v>
      </c>
      <c r="V53">
        <v>3.9275694244604309</v>
      </c>
      <c r="W53">
        <v>4.4938482719666748</v>
      </c>
      <c r="X53">
        <v>37.473034001715973</v>
      </c>
      <c r="Y53">
        <v>0</v>
      </c>
      <c r="Z53">
        <v>3.3293304000000004</v>
      </c>
      <c r="AA53">
        <v>10.705230943060082</v>
      </c>
      <c r="AB53">
        <v>10.036103886848442</v>
      </c>
      <c r="AC53">
        <v>7.3809582818159223</v>
      </c>
      <c r="AD53">
        <v>9.2812720375358726</v>
      </c>
      <c r="AE53">
        <v>12.557578869470158</v>
      </c>
      <c r="AF53">
        <v>0</v>
      </c>
      <c r="AG53">
        <v>0</v>
      </c>
      <c r="AH53">
        <v>39.796395026400006</v>
      </c>
      <c r="AI53">
        <v>4.0412501810601702</v>
      </c>
      <c r="AJ53">
        <v>0</v>
      </c>
      <c r="AK53">
        <v>11.312558483228825</v>
      </c>
      <c r="AL53">
        <v>19.181500000000007</v>
      </c>
      <c r="AM53">
        <v>1.340856006775893</v>
      </c>
      <c r="AN53">
        <v>0</v>
      </c>
      <c r="AO53">
        <v>4.8539400000000006</v>
      </c>
      <c r="AP53">
        <v>3.0907242200604048</v>
      </c>
      <c r="AQ53">
        <v>0</v>
      </c>
      <c r="AR53">
        <v>12.057200000000003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1.3930867318860337E-2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756.50217281318226</v>
      </c>
      <c r="DN53">
        <v>24.848167283927772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90.4648025127306</v>
      </c>
      <c r="L54">
        <v>35.614423025207778</v>
      </c>
      <c r="M54">
        <v>0</v>
      </c>
      <c r="N54">
        <v>29.999573549000473</v>
      </c>
      <c r="O54">
        <v>50.381250150787544</v>
      </c>
      <c r="P54">
        <v>69.04169193964205</v>
      </c>
      <c r="Q54">
        <v>3.0127741281513218</v>
      </c>
      <c r="R54">
        <v>3.735739168419522</v>
      </c>
      <c r="S54">
        <v>3.6011749473340466</v>
      </c>
      <c r="T54">
        <v>0</v>
      </c>
      <c r="U54">
        <v>292.42104372743512</v>
      </c>
      <c r="V54">
        <v>3.9275694244604309</v>
      </c>
      <c r="W54">
        <v>4.4938482719666748</v>
      </c>
      <c r="X54">
        <v>37.473034001715973</v>
      </c>
      <c r="Y54">
        <v>0</v>
      </c>
      <c r="Z54">
        <v>3.3293304000000004</v>
      </c>
      <c r="AA54">
        <v>10.705230943060082</v>
      </c>
      <c r="AB54">
        <v>10.036103886848442</v>
      </c>
      <c r="AC54">
        <v>7.3809582818159223</v>
      </c>
      <c r="AD54">
        <v>9.2812720375358726</v>
      </c>
      <c r="AE54">
        <v>12.557578869470158</v>
      </c>
      <c r="AF54">
        <v>0</v>
      </c>
      <c r="AG54">
        <v>0</v>
      </c>
      <c r="AH54">
        <v>39.796395026400006</v>
      </c>
      <c r="AI54">
        <v>4.0412501810601702</v>
      </c>
      <c r="AJ54">
        <v>0</v>
      </c>
      <c r="AK54">
        <v>11.312558483228825</v>
      </c>
      <c r="AL54">
        <v>19.181500000000007</v>
      </c>
      <c r="AM54">
        <v>1.340856006775893</v>
      </c>
      <c r="AN54">
        <v>0</v>
      </c>
      <c r="AO54">
        <v>4.8539400000000006</v>
      </c>
      <c r="AP54">
        <v>3.0907242200604048</v>
      </c>
      <c r="AQ54">
        <v>0</v>
      </c>
      <c r="AR54">
        <v>12.057200000000003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1.3930867318860337E-2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756.49850718803475</v>
      </c>
      <c r="DN54">
        <v>24.848046910811753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90.511432468163804</v>
      </c>
      <c r="L55">
        <v>35.306391412739906</v>
      </c>
      <c r="M55">
        <v>0</v>
      </c>
      <c r="N55">
        <v>29.999573549000473</v>
      </c>
      <c r="O55">
        <v>50.381250150787544</v>
      </c>
      <c r="P55">
        <v>69.04169193964205</v>
      </c>
      <c r="Q55">
        <v>3.0183319000402058</v>
      </c>
      <c r="R55">
        <v>3.735739168419522</v>
      </c>
      <c r="S55">
        <v>3.6111969664955486</v>
      </c>
      <c r="T55">
        <v>0</v>
      </c>
      <c r="U55">
        <v>292.42104372743512</v>
      </c>
      <c r="V55">
        <v>3.9275694244604309</v>
      </c>
      <c r="W55">
        <v>4.4786062766971444</v>
      </c>
      <c r="X55">
        <v>29.787499926912197</v>
      </c>
      <c r="Y55">
        <v>0</v>
      </c>
      <c r="Z55">
        <v>1.6646652000000002</v>
      </c>
      <c r="AA55">
        <v>10.705230943060082</v>
      </c>
      <c r="AB55">
        <v>10.036103886848442</v>
      </c>
      <c r="AC55">
        <v>7.3809582818159223</v>
      </c>
      <c r="AD55">
        <v>9.2812720375358726</v>
      </c>
      <c r="AE55">
        <v>12.557578869470158</v>
      </c>
      <c r="AF55">
        <v>0</v>
      </c>
      <c r="AG55">
        <v>0</v>
      </c>
      <c r="AH55">
        <v>39.796395026400006</v>
      </c>
      <c r="AI55">
        <v>4.0412501810601702</v>
      </c>
      <c r="AJ55">
        <v>0</v>
      </c>
      <c r="AK55">
        <v>11.312558483228825</v>
      </c>
      <c r="AL55">
        <v>18.886400000000002</v>
      </c>
      <c r="AM55">
        <v>1.340856006775893</v>
      </c>
      <c r="AN55">
        <v>0</v>
      </c>
      <c r="AO55">
        <v>4.8539400000000006</v>
      </c>
      <c r="AP55">
        <v>3.0907242200604048</v>
      </c>
      <c r="AQ55">
        <v>0</v>
      </c>
      <c r="AR55">
        <v>12.057200000000003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1.8016936463843385E-2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746.91136120665055</v>
      </c>
      <c r="DN55">
        <v>24.53291582528308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90.511432468163804</v>
      </c>
      <c r="L56">
        <v>35.306391412739906</v>
      </c>
      <c r="M56">
        <v>0</v>
      </c>
      <c r="N56">
        <v>29.999573549000473</v>
      </c>
      <c r="O56">
        <v>50.381250150787544</v>
      </c>
      <c r="P56">
        <v>69.04169193964205</v>
      </c>
      <c r="Q56">
        <v>3.0183319000402058</v>
      </c>
      <c r="R56">
        <v>3.735739168419522</v>
      </c>
      <c r="S56">
        <v>3.6111969664955486</v>
      </c>
      <c r="T56">
        <v>0</v>
      </c>
      <c r="U56">
        <v>292.42104372743512</v>
      </c>
      <c r="V56">
        <v>3.9275694244604309</v>
      </c>
      <c r="W56">
        <v>4.4786062766971444</v>
      </c>
      <c r="X56">
        <v>29.787499926912197</v>
      </c>
      <c r="Y56">
        <v>0</v>
      </c>
      <c r="Z56">
        <v>1.6646652000000002</v>
      </c>
      <c r="AA56">
        <v>10.705230943060082</v>
      </c>
      <c r="AB56">
        <v>10.036103886848442</v>
      </c>
      <c r="AC56">
        <v>7.3809582818159223</v>
      </c>
      <c r="AD56">
        <v>9.2812720375358726</v>
      </c>
      <c r="AE56">
        <v>12.557578869470158</v>
      </c>
      <c r="AF56">
        <v>0</v>
      </c>
      <c r="AG56">
        <v>0</v>
      </c>
      <c r="AH56">
        <v>39.796395026400006</v>
      </c>
      <c r="AI56">
        <v>4.0412501810601702</v>
      </c>
      <c r="AJ56">
        <v>0</v>
      </c>
      <c r="AK56">
        <v>11.312558483228825</v>
      </c>
      <c r="AL56">
        <v>18.886400000000002</v>
      </c>
      <c r="AM56">
        <v>1.340856006775893</v>
      </c>
      <c r="AN56">
        <v>0</v>
      </c>
      <c r="AO56">
        <v>4.8539400000000006</v>
      </c>
      <c r="AP56">
        <v>3.0907242200604048</v>
      </c>
      <c r="AQ56">
        <v>0</v>
      </c>
      <c r="AR56">
        <v>12.057200000000003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1.8016936463843385E-2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746.91136120665055</v>
      </c>
      <c r="DN56">
        <v>24.53291582528308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90.333050780262766</v>
      </c>
      <c r="L57">
        <v>34.869092131879732</v>
      </c>
      <c r="M57">
        <v>0</v>
      </c>
      <c r="N57">
        <v>29.999573549000473</v>
      </c>
      <c r="O57">
        <v>50.381250150787544</v>
      </c>
      <c r="P57">
        <v>69.04169193964205</v>
      </c>
      <c r="Q57">
        <v>3.0093853410017695</v>
      </c>
      <c r="R57">
        <v>5.0658683096571915</v>
      </c>
      <c r="S57">
        <v>3.4659946381436524</v>
      </c>
      <c r="T57">
        <v>0</v>
      </c>
      <c r="U57">
        <v>292.42104372743512</v>
      </c>
      <c r="V57">
        <v>3.9275694244604309</v>
      </c>
      <c r="W57">
        <v>4.4786062766971444</v>
      </c>
      <c r="X57">
        <v>29.787499926912197</v>
      </c>
      <c r="Y57">
        <v>0</v>
      </c>
      <c r="Z57">
        <v>1.6646652000000002</v>
      </c>
      <c r="AA57">
        <v>10.705230943060082</v>
      </c>
      <c r="AB57">
        <v>10.036103886848442</v>
      </c>
      <c r="AC57">
        <v>7.3809582818159223</v>
      </c>
      <c r="AD57">
        <v>9.2812720375358726</v>
      </c>
      <c r="AE57">
        <v>12.557578869470158</v>
      </c>
      <c r="AF57">
        <v>0</v>
      </c>
      <c r="AG57">
        <v>0</v>
      </c>
      <c r="AH57">
        <v>39.796395026400006</v>
      </c>
      <c r="AI57">
        <v>4.0412501810601702</v>
      </c>
      <c r="AJ57">
        <v>0</v>
      </c>
      <c r="AK57">
        <v>11.312558483228825</v>
      </c>
      <c r="AL57">
        <v>18.886400000000002</v>
      </c>
      <c r="AM57">
        <v>1.340856006775893</v>
      </c>
      <c r="AN57">
        <v>0</v>
      </c>
      <c r="AO57">
        <v>4.8539400000000006</v>
      </c>
      <c r="AP57">
        <v>3.0907242200604048</v>
      </c>
      <c r="AQ57">
        <v>0</v>
      </c>
      <c r="AR57">
        <v>12.057200000000003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1.8016936463843385E-2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747.45381214707197</v>
      </c>
      <c r="DN57">
        <v>24.550764169947787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90.333050780262766</v>
      </c>
      <c r="L58">
        <v>34.869092131879732</v>
      </c>
      <c r="M58">
        <v>0</v>
      </c>
      <c r="N58">
        <v>29.999573549000473</v>
      </c>
      <c r="O58">
        <v>50.381250150787544</v>
      </c>
      <c r="P58">
        <v>69.04169193964205</v>
      </c>
      <c r="Q58">
        <v>3.0093853410017695</v>
      </c>
      <c r="R58">
        <v>3.735739168419522</v>
      </c>
      <c r="S58">
        <v>3.4659946381436524</v>
      </c>
      <c r="T58">
        <v>0</v>
      </c>
      <c r="U58">
        <v>292.42104372743512</v>
      </c>
      <c r="V58">
        <v>3.9275694244604309</v>
      </c>
      <c r="W58">
        <v>4.4760659441522215</v>
      </c>
      <c r="X58">
        <v>36.395353434745296</v>
      </c>
      <c r="Y58">
        <v>0</v>
      </c>
      <c r="Z58">
        <v>1.6646652000000002</v>
      </c>
      <c r="AA58">
        <v>10.705230943060082</v>
      </c>
      <c r="AB58">
        <v>10.036103886848442</v>
      </c>
      <c r="AC58">
        <v>7.3809582818159223</v>
      </c>
      <c r="AD58">
        <v>9.2812720375358726</v>
      </c>
      <c r="AE58">
        <v>12.557578869470158</v>
      </c>
      <c r="AF58">
        <v>0</v>
      </c>
      <c r="AG58">
        <v>0</v>
      </c>
      <c r="AH58">
        <v>39.796395026400006</v>
      </c>
      <c r="AI58">
        <v>4.0412501810601702</v>
      </c>
      <c r="AJ58">
        <v>0</v>
      </c>
      <c r="AK58">
        <v>11.312558483228825</v>
      </c>
      <c r="AL58">
        <v>18.886400000000002</v>
      </c>
      <c r="AM58">
        <v>1.340856006775893</v>
      </c>
      <c r="AN58">
        <v>0</v>
      </c>
      <c r="AO58">
        <v>4.8539400000000006</v>
      </c>
      <c r="AP58">
        <v>3.0907242200604048</v>
      </c>
      <c r="AQ58">
        <v>0</v>
      </c>
      <c r="AR58">
        <v>12.057200000000003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1.8016936463843385E-2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752.56104187172195</v>
      </c>
      <c r="DN58">
        <v>24.718718479348158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90.193991056846798</v>
      </c>
      <c r="L59">
        <v>34.869092131879732</v>
      </c>
      <c r="M59">
        <v>0</v>
      </c>
      <c r="N59">
        <v>29.999573549000473</v>
      </c>
      <c r="O59">
        <v>50.381250150787544</v>
      </c>
      <c r="P59">
        <v>69.04169193964205</v>
      </c>
      <c r="Q59">
        <v>3.0093853410017695</v>
      </c>
      <c r="R59">
        <v>3.735739168419522</v>
      </c>
      <c r="S59">
        <v>3.4659946381436524</v>
      </c>
      <c r="T59">
        <v>0</v>
      </c>
      <c r="U59">
        <v>292.42104372743512</v>
      </c>
      <c r="V59">
        <v>3.9275694244604309</v>
      </c>
      <c r="W59">
        <v>7.4127157694072787</v>
      </c>
      <c r="X59">
        <v>37.473034001715973</v>
      </c>
      <c r="Y59">
        <v>0</v>
      </c>
      <c r="Z59">
        <v>1.6646652000000002</v>
      </c>
      <c r="AA59">
        <v>10.705230943060082</v>
      </c>
      <c r="AB59">
        <v>10.036103886848442</v>
      </c>
      <c r="AC59">
        <v>7.3809582818159223</v>
      </c>
      <c r="AD59">
        <v>9.2812720375358726</v>
      </c>
      <c r="AE59">
        <v>12.557578869470158</v>
      </c>
      <c r="AF59">
        <v>0</v>
      </c>
      <c r="AG59">
        <v>0</v>
      </c>
      <c r="AH59">
        <v>39.796395026400006</v>
      </c>
      <c r="AI59">
        <v>4.0412501810601702</v>
      </c>
      <c r="AJ59">
        <v>0</v>
      </c>
      <c r="AK59">
        <v>11.312558483228825</v>
      </c>
      <c r="AL59">
        <v>18.886400000000002</v>
      </c>
      <c r="AM59">
        <v>1.340856006775893</v>
      </c>
      <c r="AN59">
        <v>0</v>
      </c>
      <c r="AO59">
        <v>4.8539400000000006</v>
      </c>
      <c r="AP59">
        <v>3.0907242200604048</v>
      </c>
      <c r="AQ59">
        <v>0</v>
      </c>
      <c r="AR59">
        <v>12.057200000000003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1.8016936463843385E-2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756.31307919869425</v>
      </c>
      <c r="DN59">
        <v>24.841951821185663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90.193991056846798</v>
      </c>
      <c r="L60">
        <v>34.869092131879732</v>
      </c>
      <c r="M60">
        <v>0</v>
      </c>
      <c r="N60">
        <v>29.999573549000473</v>
      </c>
      <c r="O60">
        <v>50.381250150787544</v>
      </c>
      <c r="P60">
        <v>69.04169193964205</v>
      </c>
      <c r="Q60">
        <v>3.0093853410017695</v>
      </c>
      <c r="R60">
        <v>3.735739168419522</v>
      </c>
      <c r="S60">
        <v>3.4659946381436524</v>
      </c>
      <c r="T60">
        <v>0</v>
      </c>
      <c r="U60">
        <v>292.42104372743512</v>
      </c>
      <c r="V60">
        <v>3.9275694244604309</v>
      </c>
      <c r="W60">
        <v>7.4127157694072787</v>
      </c>
      <c r="X60">
        <v>37.473034001715973</v>
      </c>
      <c r="Y60">
        <v>0</v>
      </c>
      <c r="Z60">
        <v>1.6646652000000002</v>
      </c>
      <c r="AA60">
        <v>10.705230943060082</v>
      </c>
      <c r="AB60">
        <v>10.036103886848442</v>
      </c>
      <c r="AC60">
        <v>7.3809582818159223</v>
      </c>
      <c r="AD60">
        <v>9.2812720375358726</v>
      </c>
      <c r="AE60">
        <v>12.557578869470158</v>
      </c>
      <c r="AF60">
        <v>0</v>
      </c>
      <c r="AG60">
        <v>0</v>
      </c>
      <c r="AH60">
        <v>39.796395026400006</v>
      </c>
      <c r="AI60">
        <v>4.0412501810601702</v>
      </c>
      <c r="AJ60">
        <v>0</v>
      </c>
      <c r="AK60">
        <v>11.312558483228825</v>
      </c>
      <c r="AL60">
        <v>13.574600000000004</v>
      </c>
      <c r="AM60">
        <v>1.340856006775893</v>
      </c>
      <c r="AN60">
        <v>0</v>
      </c>
      <c r="AO60">
        <v>4.8539400000000006</v>
      </c>
      <c r="AP60">
        <v>3.0907242200604048</v>
      </c>
      <c r="AQ60">
        <v>0</v>
      </c>
      <c r="AR60">
        <v>12.057200000000003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1.8016936463843385E-2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751.17019423552745</v>
      </c>
      <c r="DN60">
        <v>24.673036784352622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90.190511986050225</v>
      </c>
      <c r="L61">
        <v>34.07436431136896</v>
      </c>
      <c r="M61">
        <v>0</v>
      </c>
      <c r="N61">
        <v>29.999573549000473</v>
      </c>
      <c r="O61">
        <v>50.381250150787544</v>
      </c>
      <c r="P61">
        <v>69.04169193964205</v>
      </c>
      <c r="Q61">
        <v>3.0093853410017695</v>
      </c>
      <c r="R61">
        <v>7.0212157044574148</v>
      </c>
      <c r="S61">
        <v>3.4659946381436524</v>
      </c>
      <c r="T61">
        <v>0</v>
      </c>
      <c r="U61">
        <v>292.42104372743512</v>
      </c>
      <c r="V61">
        <v>5.2202097122302158</v>
      </c>
      <c r="W61">
        <v>10.345440018780666</v>
      </c>
      <c r="X61">
        <v>37.473034001715973</v>
      </c>
      <c r="Y61">
        <v>0</v>
      </c>
      <c r="Z61">
        <v>3.3293304000000004</v>
      </c>
      <c r="AA61">
        <v>10.705230943060082</v>
      </c>
      <c r="AB61">
        <v>10.036103886848442</v>
      </c>
      <c r="AC61">
        <v>7.3809582818159223</v>
      </c>
      <c r="AD61">
        <v>9.2812720375358726</v>
      </c>
      <c r="AE61">
        <v>12.557578869470158</v>
      </c>
      <c r="AF61">
        <v>0</v>
      </c>
      <c r="AG61">
        <v>0</v>
      </c>
      <c r="AH61">
        <v>39.796395026400006</v>
      </c>
      <c r="AI61">
        <v>4.0412501810601702</v>
      </c>
      <c r="AJ61">
        <v>0</v>
      </c>
      <c r="AK61">
        <v>11.312558483228825</v>
      </c>
      <c r="AL61">
        <v>13.574600000000004</v>
      </c>
      <c r="AM61">
        <v>1.340856006775893</v>
      </c>
      <c r="AN61">
        <v>0</v>
      </c>
      <c r="AO61">
        <v>4.8539400000000006</v>
      </c>
      <c r="AP61">
        <v>3.0907242200604048</v>
      </c>
      <c r="AQ61">
        <v>0</v>
      </c>
      <c r="AR61">
        <v>12.057200000000003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1.8016936463843385E-2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759.28112883473204</v>
      </c>
      <c r="DN61">
        <v>24.939401567021843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90.190511986050225</v>
      </c>
      <c r="L62">
        <v>38.23867271913543</v>
      </c>
      <c r="M62">
        <v>0</v>
      </c>
      <c r="N62">
        <v>29.999573549000473</v>
      </c>
      <c r="O62">
        <v>50.381250150787544</v>
      </c>
      <c r="P62">
        <v>69.04169193964205</v>
      </c>
      <c r="Q62">
        <v>3.0093853410017695</v>
      </c>
      <c r="R62">
        <v>9.0748855311206231</v>
      </c>
      <c r="S62">
        <v>3.4659946381436524</v>
      </c>
      <c r="T62">
        <v>0</v>
      </c>
      <c r="U62">
        <v>292.42104372743512</v>
      </c>
      <c r="V62">
        <v>5.2202097122302158</v>
      </c>
      <c r="W62">
        <v>10.848921989621207</v>
      </c>
      <c r="X62">
        <v>37.473034001715973</v>
      </c>
      <c r="Y62">
        <v>0</v>
      </c>
      <c r="Z62">
        <v>3.3293304000000004</v>
      </c>
      <c r="AA62">
        <v>10.705230943060082</v>
      </c>
      <c r="AB62">
        <v>10.036103886848442</v>
      </c>
      <c r="AC62">
        <v>7.3809582818159223</v>
      </c>
      <c r="AD62">
        <v>9.2812720375358726</v>
      </c>
      <c r="AE62">
        <v>12.557578869470158</v>
      </c>
      <c r="AF62">
        <v>0</v>
      </c>
      <c r="AG62">
        <v>0</v>
      </c>
      <c r="AH62">
        <v>39.796395026400006</v>
      </c>
      <c r="AI62">
        <v>4.0412501810601702</v>
      </c>
      <c r="AJ62">
        <v>0</v>
      </c>
      <c r="AK62">
        <v>11.312558483228825</v>
      </c>
      <c r="AL62">
        <v>13.574600000000004</v>
      </c>
      <c r="AM62">
        <v>1.340856006775893</v>
      </c>
      <c r="AN62">
        <v>0</v>
      </c>
      <c r="AO62">
        <v>4.8539400000000006</v>
      </c>
      <c r="AP62">
        <v>3.0907242200604048</v>
      </c>
      <c r="AQ62">
        <v>0</v>
      </c>
      <c r="AR62">
        <v>12.057200000000003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1.8016936463843385E-2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765.78885247860762</v>
      </c>
      <c r="DN62">
        <v>25.153138128416504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90.190511986050225</v>
      </c>
      <c r="L63">
        <v>41.876721609380425</v>
      </c>
      <c r="M63">
        <v>0</v>
      </c>
      <c r="N63">
        <v>29.999573549000473</v>
      </c>
      <c r="O63">
        <v>50.381250150787544</v>
      </c>
      <c r="P63">
        <v>69.04169193964205</v>
      </c>
      <c r="Q63">
        <v>3.0390733196213602</v>
      </c>
      <c r="R63">
        <v>9.0748855311206231</v>
      </c>
      <c r="S63">
        <v>3.7196211899228024</v>
      </c>
      <c r="T63">
        <v>0</v>
      </c>
      <c r="U63">
        <v>292.42104372743512</v>
      </c>
      <c r="V63">
        <v>5.2202097122302158</v>
      </c>
      <c r="W63">
        <v>10.848921989621207</v>
      </c>
      <c r="X63">
        <v>37.473034001715973</v>
      </c>
      <c r="Y63">
        <v>0</v>
      </c>
      <c r="Z63">
        <v>3.3293304000000004</v>
      </c>
      <c r="AA63">
        <v>10.705230943060082</v>
      </c>
      <c r="AB63">
        <v>10.036103886848442</v>
      </c>
      <c r="AC63">
        <v>7.3809582818159223</v>
      </c>
      <c r="AD63">
        <v>9.2812720375358726</v>
      </c>
      <c r="AE63">
        <v>12.557578869470158</v>
      </c>
      <c r="AF63">
        <v>0</v>
      </c>
      <c r="AG63">
        <v>0</v>
      </c>
      <c r="AH63">
        <v>39.796395026400006</v>
      </c>
      <c r="AI63">
        <v>4.0412501810601702</v>
      </c>
      <c r="AJ63">
        <v>0</v>
      </c>
      <c r="AK63">
        <v>11.312558483228825</v>
      </c>
      <c r="AL63">
        <v>13.574600000000004</v>
      </c>
      <c r="AM63">
        <v>1.340856006775893</v>
      </c>
      <c r="AN63">
        <v>0</v>
      </c>
      <c r="AO63">
        <v>4.8539400000000006</v>
      </c>
      <c r="AP63">
        <v>3.0907242200604048</v>
      </c>
      <c r="AQ63">
        <v>0</v>
      </c>
      <c r="AR63">
        <v>12.057200000000003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1.8016936463843385E-2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769.58557073936447</v>
      </c>
      <c r="DN63">
        <v>25.277783288303329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95.950058179026755</v>
      </c>
      <c r="L64">
        <v>43.859725613078737</v>
      </c>
      <c r="M64">
        <v>0</v>
      </c>
      <c r="N64">
        <v>29.999573549000473</v>
      </c>
      <c r="O64">
        <v>50.381250150787544</v>
      </c>
      <c r="P64">
        <v>69.04169193964205</v>
      </c>
      <c r="Q64">
        <v>3.0390733196213602</v>
      </c>
      <c r="R64">
        <v>9.0748855311206231</v>
      </c>
      <c r="S64">
        <v>3.7196211899228024</v>
      </c>
      <c r="T64">
        <v>0</v>
      </c>
      <c r="U64">
        <v>292.42104372743512</v>
      </c>
      <c r="V64">
        <v>5.2202097122302158</v>
      </c>
      <c r="W64">
        <v>10.848921989621207</v>
      </c>
      <c r="X64">
        <v>37.473034001715973</v>
      </c>
      <c r="Y64">
        <v>0</v>
      </c>
      <c r="Z64">
        <v>3.3293304000000004</v>
      </c>
      <c r="AA64">
        <v>10.705230943060082</v>
      </c>
      <c r="AB64">
        <v>10.036103886848442</v>
      </c>
      <c r="AC64">
        <v>7.3809582818159223</v>
      </c>
      <c r="AD64">
        <v>9.2812720375358726</v>
      </c>
      <c r="AE64">
        <v>12.557578869470158</v>
      </c>
      <c r="AF64">
        <v>0</v>
      </c>
      <c r="AG64">
        <v>0</v>
      </c>
      <c r="AH64">
        <v>39.796395026400006</v>
      </c>
      <c r="AI64">
        <v>4.0412501810601702</v>
      </c>
      <c r="AJ64">
        <v>0</v>
      </c>
      <c r="AK64">
        <v>11.312558483228825</v>
      </c>
      <c r="AL64">
        <v>13.574600000000004</v>
      </c>
      <c r="AM64">
        <v>1.340856006775893</v>
      </c>
      <c r="AN64">
        <v>0</v>
      </c>
      <c r="AO64">
        <v>4.8539400000000006</v>
      </c>
      <c r="AP64">
        <v>3.0907242200604048</v>
      </c>
      <c r="AQ64">
        <v>0</v>
      </c>
      <c r="AR64">
        <v>12.057200000000003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1.8016936463843385E-2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777.08190795785629</v>
      </c>
      <c r="DN64">
        <v>25.523996266486417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110.33728319749277</v>
      </c>
      <c r="L65">
        <v>48.050150580174716</v>
      </c>
      <c r="M65">
        <v>0</v>
      </c>
      <c r="N65">
        <v>29.999573549000473</v>
      </c>
      <c r="O65">
        <v>50.381250150787544</v>
      </c>
      <c r="P65">
        <v>69.04169193964205</v>
      </c>
      <c r="Q65">
        <v>3.0390733196213602</v>
      </c>
      <c r="R65">
        <v>9.0748855311206231</v>
      </c>
      <c r="S65">
        <v>3.7196211899228024</v>
      </c>
      <c r="T65">
        <v>0</v>
      </c>
      <c r="U65">
        <v>292.42104372743512</v>
      </c>
      <c r="V65">
        <v>5.2202097122302158</v>
      </c>
      <c r="W65">
        <v>10.793872983372754</v>
      </c>
      <c r="X65">
        <v>37.473034001715973</v>
      </c>
      <c r="Y65">
        <v>0</v>
      </c>
      <c r="Z65">
        <v>3.3293304000000004</v>
      </c>
      <c r="AA65">
        <v>10.705230943060082</v>
      </c>
      <c r="AB65">
        <v>10.036103886848442</v>
      </c>
      <c r="AC65">
        <v>7.3809582818159223</v>
      </c>
      <c r="AD65">
        <v>9.2812720375358726</v>
      </c>
      <c r="AE65">
        <v>12.557578869470158</v>
      </c>
      <c r="AF65">
        <v>0</v>
      </c>
      <c r="AG65">
        <v>0</v>
      </c>
      <c r="AH65">
        <v>39.796395026400006</v>
      </c>
      <c r="AI65">
        <v>4.0412501810601702</v>
      </c>
      <c r="AJ65">
        <v>0</v>
      </c>
      <c r="AK65">
        <v>11.312558483228825</v>
      </c>
      <c r="AL65">
        <v>13.574600000000004</v>
      </c>
      <c r="AM65">
        <v>1.340856006775893</v>
      </c>
      <c r="AN65">
        <v>0</v>
      </c>
      <c r="AO65">
        <v>4.8539400000000006</v>
      </c>
      <c r="AP65">
        <v>3.0907242200604048</v>
      </c>
      <c r="AQ65">
        <v>0</v>
      </c>
      <c r="AR65">
        <v>12.057200000000003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1.8016936463843385E-2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795.01548960810726</v>
      </c>
      <c r="DN65">
        <v>26.113015595549005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121.12770196134223</v>
      </c>
      <c r="L66">
        <v>48.817235622324539</v>
      </c>
      <c r="M66">
        <v>0</v>
      </c>
      <c r="N66">
        <v>29.999573549000473</v>
      </c>
      <c r="O66">
        <v>50.381250150787544</v>
      </c>
      <c r="P66">
        <v>69.04169193964205</v>
      </c>
      <c r="Q66">
        <v>3.0390733196213602</v>
      </c>
      <c r="R66">
        <v>9.0748855311206231</v>
      </c>
      <c r="S66">
        <v>3.7196211899228024</v>
      </c>
      <c r="T66">
        <v>0</v>
      </c>
      <c r="U66">
        <v>292.42104372743512</v>
      </c>
      <c r="V66">
        <v>5.2202097122302158</v>
      </c>
      <c r="W66">
        <v>10.793872983372754</v>
      </c>
      <c r="X66">
        <v>37.473034001715973</v>
      </c>
      <c r="Y66">
        <v>0</v>
      </c>
      <c r="Z66">
        <v>3.3293304000000004</v>
      </c>
      <c r="AA66">
        <v>10.705230943060082</v>
      </c>
      <c r="AB66">
        <v>10.036103886848442</v>
      </c>
      <c r="AC66">
        <v>7.3809582818159223</v>
      </c>
      <c r="AD66">
        <v>9.2812720375358726</v>
      </c>
      <c r="AE66">
        <v>12.557578869470158</v>
      </c>
      <c r="AF66">
        <v>0</v>
      </c>
      <c r="AG66">
        <v>0</v>
      </c>
      <c r="AH66">
        <v>39.796395026400006</v>
      </c>
      <c r="AI66">
        <v>4.0412501810601702</v>
      </c>
      <c r="AJ66">
        <v>0</v>
      </c>
      <c r="AK66">
        <v>11.312558483228825</v>
      </c>
      <c r="AL66">
        <v>13.574600000000004</v>
      </c>
      <c r="AM66">
        <v>1.340856006775893</v>
      </c>
      <c r="AN66">
        <v>0</v>
      </c>
      <c r="AO66">
        <v>4.8539400000000006</v>
      </c>
      <c r="AP66">
        <v>3.0907242200604048</v>
      </c>
      <c r="AQ66">
        <v>0</v>
      </c>
      <c r="AR66">
        <v>12.057200000000003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1.8016936463843385E-2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806.20546476856589</v>
      </c>
      <c r="DN66">
        <v>26.480544241089685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131.9181207251917</v>
      </c>
      <c r="L67">
        <v>48.817235622324539</v>
      </c>
      <c r="M67">
        <v>0</v>
      </c>
      <c r="N67">
        <v>29.999573549000473</v>
      </c>
      <c r="O67">
        <v>50.381250150787544</v>
      </c>
      <c r="P67">
        <v>69.04169193964205</v>
      </c>
      <c r="Q67">
        <v>2.809318128284533</v>
      </c>
      <c r="R67">
        <v>10.767584892805955</v>
      </c>
      <c r="S67">
        <v>3.7196211899228024</v>
      </c>
      <c r="T67">
        <v>0</v>
      </c>
      <c r="U67">
        <v>292.42104372743512</v>
      </c>
      <c r="V67">
        <v>5.2644662618705027</v>
      </c>
      <c r="W67">
        <v>10.754624845553712</v>
      </c>
      <c r="X67">
        <v>37.473034001715973</v>
      </c>
      <c r="Y67">
        <v>0</v>
      </c>
      <c r="Z67">
        <v>3.3293304000000004</v>
      </c>
      <c r="AA67">
        <v>10.705230943060082</v>
      </c>
      <c r="AB67">
        <v>10.036103886848442</v>
      </c>
      <c r="AC67">
        <v>7.3809582818159223</v>
      </c>
      <c r="AD67">
        <v>9.2812720375358726</v>
      </c>
      <c r="AE67">
        <v>12.557578869470158</v>
      </c>
      <c r="AF67">
        <v>0</v>
      </c>
      <c r="AG67">
        <v>0</v>
      </c>
      <c r="AH67">
        <v>39.796395026400006</v>
      </c>
      <c r="AI67">
        <v>4.0412501810601702</v>
      </c>
      <c r="AJ67">
        <v>0</v>
      </c>
      <c r="AK67">
        <v>11.312558483228825</v>
      </c>
      <c r="AL67">
        <v>13.574600000000004</v>
      </c>
      <c r="AM67">
        <v>1.340856006775893</v>
      </c>
      <c r="AN67">
        <v>0</v>
      </c>
      <c r="AO67">
        <v>4.8539400000000006</v>
      </c>
      <c r="AP67">
        <v>3.0907242200604048</v>
      </c>
      <c r="AQ67">
        <v>0</v>
      </c>
      <c r="AR67">
        <v>12.057200000000003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1.8016936463843385E-2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818.07401930677145</v>
      </c>
      <c r="DN67">
        <v>26.870361048903266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131.9181207251917</v>
      </c>
      <c r="L68">
        <v>48.817235622324539</v>
      </c>
      <c r="M68">
        <v>0</v>
      </c>
      <c r="N68">
        <v>29.999573549000473</v>
      </c>
      <c r="O68">
        <v>50.381250150787544</v>
      </c>
      <c r="P68">
        <v>69.04169193964205</v>
      </c>
      <c r="Q68">
        <v>2.809318128284533</v>
      </c>
      <c r="R68">
        <v>10.767584892805955</v>
      </c>
      <c r="S68">
        <v>3.7196211899228024</v>
      </c>
      <c r="T68">
        <v>0</v>
      </c>
      <c r="U68">
        <v>292.42104372743512</v>
      </c>
      <c r="V68">
        <v>5.2645251798561148</v>
      </c>
      <c r="W68">
        <v>10.754624845553712</v>
      </c>
      <c r="X68">
        <v>37.473034001715973</v>
      </c>
      <c r="Y68">
        <v>0</v>
      </c>
      <c r="Z68">
        <v>3.3293304000000004</v>
      </c>
      <c r="AA68">
        <v>10.705230943060082</v>
      </c>
      <c r="AB68">
        <v>10.036103886848442</v>
      </c>
      <c r="AC68">
        <v>7.3809582818159223</v>
      </c>
      <c r="AD68">
        <v>9.2812720375358726</v>
      </c>
      <c r="AE68">
        <v>12.557578869470158</v>
      </c>
      <c r="AF68">
        <v>0</v>
      </c>
      <c r="AG68">
        <v>0</v>
      </c>
      <c r="AH68">
        <v>39.796395026400006</v>
      </c>
      <c r="AI68">
        <v>4.0412501810601702</v>
      </c>
      <c r="AJ68">
        <v>0</v>
      </c>
      <c r="AK68">
        <v>11.312558483228825</v>
      </c>
      <c r="AL68">
        <v>21.571810000000003</v>
      </c>
      <c r="AM68">
        <v>1.340856006775893</v>
      </c>
      <c r="AN68">
        <v>0</v>
      </c>
      <c r="AO68">
        <v>4.8539400000000006</v>
      </c>
      <c r="AP68">
        <v>3.0907242200604048</v>
      </c>
      <c r="AQ68">
        <v>0</v>
      </c>
      <c r="AR68">
        <v>12.057200000000003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1.8016936463843385E-2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825.81697526048436</v>
      </c>
      <c r="DN68">
        <v>27.124674013175973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131.9181207251917</v>
      </c>
      <c r="L69">
        <v>44.846270104918652</v>
      </c>
      <c r="M69">
        <v>0</v>
      </c>
      <c r="N69">
        <v>29.999573549000473</v>
      </c>
      <c r="O69">
        <v>50.381250150787544</v>
      </c>
      <c r="P69">
        <v>69.04169193964205</v>
      </c>
      <c r="Q69">
        <v>2.809318128284533</v>
      </c>
      <c r="R69">
        <v>10.767584892805955</v>
      </c>
      <c r="S69">
        <v>3.7196211899228024</v>
      </c>
      <c r="T69">
        <v>0</v>
      </c>
      <c r="U69">
        <v>292.42104372743512</v>
      </c>
      <c r="V69">
        <v>5.2645251798561148</v>
      </c>
      <c r="W69">
        <v>10.754624845553712</v>
      </c>
      <c r="X69">
        <v>37.473034001715973</v>
      </c>
      <c r="Y69">
        <v>0</v>
      </c>
      <c r="Z69">
        <v>3.3293304000000004</v>
      </c>
      <c r="AA69">
        <v>10.705230943060082</v>
      </c>
      <c r="AB69">
        <v>10.036103886848442</v>
      </c>
      <c r="AC69">
        <v>7.3809582818159223</v>
      </c>
      <c r="AD69">
        <v>9.2812720375358726</v>
      </c>
      <c r="AE69">
        <v>12.557578869470158</v>
      </c>
      <c r="AF69">
        <v>0</v>
      </c>
      <c r="AG69">
        <v>0</v>
      </c>
      <c r="AH69">
        <v>39.796395026400006</v>
      </c>
      <c r="AI69">
        <v>4.0412501810601702</v>
      </c>
      <c r="AJ69">
        <v>0</v>
      </c>
      <c r="AK69">
        <v>11.312558483228825</v>
      </c>
      <c r="AL69">
        <v>21.571810000000003</v>
      </c>
      <c r="AM69">
        <v>1.340856006775893</v>
      </c>
      <c r="AN69">
        <v>0</v>
      </c>
      <c r="AO69">
        <v>4.8539400000000006</v>
      </c>
      <c r="AP69">
        <v>1.9520363495118349</v>
      </c>
      <c r="AQ69">
        <v>0</v>
      </c>
      <c r="AR69">
        <v>12.057200000000003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1.8016936463843385E-2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820.86987563518971</v>
      </c>
      <c r="DN69">
        <v>26.962120250516058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131.9181207251917</v>
      </c>
      <c r="L70">
        <v>43.854768103069482</v>
      </c>
      <c r="M70">
        <v>0</v>
      </c>
      <c r="N70">
        <v>29.999573549000473</v>
      </c>
      <c r="O70">
        <v>50.381250150787544</v>
      </c>
      <c r="P70">
        <v>69.04169193964205</v>
      </c>
      <c r="Q70">
        <v>2.809318128284533</v>
      </c>
      <c r="R70">
        <v>10.767584892805955</v>
      </c>
      <c r="S70">
        <v>3.7196211899228024</v>
      </c>
      <c r="T70">
        <v>0</v>
      </c>
      <c r="U70">
        <v>292.42104372743512</v>
      </c>
      <c r="V70">
        <v>5.2645251798561148</v>
      </c>
      <c r="W70">
        <v>10.754624845553712</v>
      </c>
      <c r="X70">
        <v>37.473034001715973</v>
      </c>
      <c r="Y70">
        <v>0</v>
      </c>
      <c r="Z70">
        <v>3.3293304000000004</v>
      </c>
      <c r="AA70">
        <v>10.705230943060082</v>
      </c>
      <c r="AB70">
        <v>10.036103886848442</v>
      </c>
      <c r="AC70">
        <v>7.3809582818159223</v>
      </c>
      <c r="AD70">
        <v>9.2812720375358726</v>
      </c>
      <c r="AE70">
        <v>12.557578869470158</v>
      </c>
      <c r="AF70">
        <v>0</v>
      </c>
      <c r="AG70">
        <v>0</v>
      </c>
      <c r="AH70">
        <v>39.796395026400006</v>
      </c>
      <c r="AI70">
        <v>4.0412501810601702</v>
      </c>
      <c r="AJ70">
        <v>0</v>
      </c>
      <c r="AK70">
        <v>11.312558483228825</v>
      </c>
      <c r="AL70">
        <v>21.571810000000003</v>
      </c>
      <c r="AM70">
        <v>1.340856006775893</v>
      </c>
      <c r="AN70">
        <v>0</v>
      </c>
      <c r="AO70">
        <v>4.8539400000000006</v>
      </c>
      <c r="AP70">
        <v>1.9520363495118349</v>
      </c>
      <c r="AQ70">
        <v>0</v>
      </c>
      <c r="AR70">
        <v>12.057200000000003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1.8016936463843385E-2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819.90990339699931</v>
      </c>
      <c r="DN70">
        <v>26.930590486857241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130.71918530698622</v>
      </c>
      <c r="L71">
        <v>43.854768103069482</v>
      </c>
      <c r="M71">
        <v>0</v>
      </c>
      <c r="N71">
        <v>29.999573549000473</v>
      </c>
      <c r="O71">
        <v>50.381250150787544</v>
      </c>
      <c r="P71">
        <v>69.04169193964205</v>
      </c>
      <c r="Q71">
        <v>2.809318128284533</v>
      </c>
      <c r="R71">
        <v>10.767584892805955</v>
      </c>
      <c r="S71">
        <v>3.7196211899228024</v>
      </c>
      <c r="T71">
        <v>0</v>
      </c>
      <c r="U71">
        <v>292.42104372743512</v>
      </c>
      <c r="V71">
        <v>5.2645251798561148</v>
      </c>
      <c r="W71">
        <v>10.754624845553712</v>
      </c>
      <c r="X71">
        <v>37.473034001715973</v>
      </c>
      <c r="Y71">
        <v>0</v>
      </c>
      <c r="Z71">
        <v>3.3293304000000004</v>
      </c>
      <c r="AA71">
        <v>10.705230943060082</v>
      </c>
      <c r="AB71">
        <v>10.036103886848442</v>
      </c>
      <c r="AC71">
        <v>7.3809582818159223</v>
      </c>
      <c r="AD71">
        <v>9.2812720375358726</v>
      </c>
      <c r="AE71">
        <v>12.557578869470158</v>
      </c>
      <c r="AF71">
        <v>0</v>
      </c>
      <c r="AG71">
        <v>0</v>
      </c>
      <c r="AH71">
        <v>39.796395026400006</v>
      </c>
      <c r="AI71">
        <v>4.0412501810601702</v>
      </c>
      <c r="AJ71">
        <v>0</v>
      </c>
      <c r="AK71">
        <v>11.312558483228825</v>
      </c>
      <c r="AL71">
        <v>21.571810000000003</v>
      </c>
      <c r="AM71">
        <v>1.340856006775893</v>
      </c>
      <c r="AN71">
        <v>0</v>
      </c>
      <c r="AO71">
        <v>4.8539400000000006</v>
      </c>
      <c r="AP71">
        <v>1.9520363495118349</v>
      </c>
      <c r="AQ71">
        <v>0</v>
      </c>
      <c r="AR71">
        <v>13.178800000000004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1.8016936463843385E-2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819.83502744828127</v>
      </c>
      <c r="DN71">
        <v>26.928131017369914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136.71386239801373</v>
      </c>
      <c r="L72">
        <v>43.854768103069482</v>
      </c>
      <c r="M72">
        <v>0</v>
      </c>
      <c r="N72">
        <v>29.999573549000473</v>
      </c>
      <c r="O72">
        <v>50.381250150787544</v>
      </c>
      <c r="P72">
        <v>69.04169193964205</v>
      </c>
      <c r="Q72">
        <v>2.809318128284533</v>
      </c>
      <c r="R72">
        <v>10.767584892805955</v>
      </c>
      <c r="S72">
        <v>3.7196211899228024</v>
      </c>
      <c r="T72">
        <v>0</v>
      </c>
      <c r="U72">
        <v>292.42104372743512</v>
      </c>
      <c r="V72">
        <v>5.2645251798561148</v>
      </c>
      <c r="W72">
        <v>10.754624845553712</v>
      </c>
      <c r="X72">
        <v>37.473034001715973</v>
      </c>
      <c r="Y72">
        <v>0</v>
      </c>
      <c r="Z72">
        <v>3.3293304000000004</v>
      </c>
      <c r="AA72">
        <v>10.705230943060082</v>
      </c>
      <c r="AB72">
        <v>10.036103886848442</v>
      </c>
      <c r="AC72">
        <v>7.3809582818159223</v>
      </c>
      <c r="AD72">
        <v>9.2812720375358726</v>
      </c>
      <c r="AE72">
        <v>12.557578869470158</v>
      </c>
      <c r="AF72">
        <v>0</v>
      </c>
      <c r="AG72">
        <v>0</v>
      </c>
      <c r="AH72">
        <v>39.796395026400006</v>
      </c>
      <c r="AI72">
        <v>4.0412501810601702</v>
      </c>
      <c r="AJ72">
        <v>0</v>
      </c>
      <c r="AK72">
        <v>11.312558483228825</v>
      </c>
      <c r="AL72">
        <v>21.571810000000003</v>
      </c>
      <c r="AM72">
        <v>1.340856006775893</v>
      </c>
      <c r="AN72">
        <v>0</v>
      </c>
      <c r="AO72">
        <v>4.8539400000000006</v>
      </c>
      <c r="AP72">
        <v>2.4400454368897937</v>
      </c>
      <c r="AQ72">
        <v>0</v>
      </c>
      <c r="AR72">
        <v>13.178800000000004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1.8016936463843385E-2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826.11153572922217</v>
      </c>
      <c r="DN72">
        <v>27.134308914834456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136.71386239801373</v>
      </c>
      <c r="L73">
        <v>38.897258093823694</v>
      </c>
      <c r="M73">
        <v>0</v>
      </c>
      <c r="N73">
        <v>29.999573549000473</v>
      </c>
      <c r="O73">
        <v>50.381250150787544</v>
      </c>
      <c r="P73">
        <v>69.04169193964205</v>
      </c>
      <c r="Q73">
        <v>2.809318128284533</v>
      </c>
      <c r="R73">
        <v>10.767584892805955</v>
      </c>
      <c r="S73">
        <v>3.7196211899228024</v>
      </c>
      <c r="T73">
        <v>0</v>
      </c>
      <c r="U73">
        <v>292.42104372743512</v>
      </c>
      <c r="V73">
        <v>5.2645251798561148</v>
      </c>
      <c r="W73">
        <v>10.754624845553712</v>
      </c>
      <c r="X73">
        <v>37.473034001715973</v>
      </c>
      <c r="Y73">
        <v>0</v>
      </c>
      <c r="Z73">
        <v>3.3293304000000004</v>
      </c>
      <c r="AA73">
        <v>10.705230943060082</v>
      </c>
      <c r="AB73">
        <v>10.036103886848442</v>
      </c>
      <c r="AC73">
        <v>7.3809582818159223</v>
      </c>
      <c r="AD73">
        <v>9.2812720375358726</v>
      </c>
      <c r="AE73">
        <v>12.557578869470158</v>
      </c>
      <c r="AF73">
        <v>0</v>
      </c>
      <c r="AG73">
        <v>0</v>
      </c>
      <c r="AH73">
        <v>39.796395026400006</v>
      </c>
      <c r="AI73">
        <v>4.0412501810601702</v>
      </c>
      <c r="AJ73">
        <v>0</v>
      </c>
      <c r="AK73">
        <v>11.312558483228825</v>
      </c>
      <c r="AL73">
        <v>21.571810000000003</v>
      </c>
      <c r="AM73">
        <v>1.340856006775893</v>
      </c>
      <c r="AN73">
        <v>0</v>
      </c>
      <c r="AO73">
        <v>4.8539400000000006</v>
      </c>
      <c r="AP73">
        <v>3.0907242200604048</v>
      </c>
      <c r="AQ73">
        <v>0</v>
      </c>
      <c r="AR73">
        <v>12.057200000000003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1.8016936463843385E-2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820.85569010501604</v>
      </c>
      <c r="DN73">
        <v>26.961723312965422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136.71386239801373</v>
      </c>
      <c r="L74">
        <v>38.897258093823694</v>
      </c>
      <c r="M74">
        <v>0</v>
      </c>
      <c r="N74">
        <v>29.999573549000473</v>
      </c>
      <c r="O74">
        <v>50.381250150787544</v>
      </c>
      <c r="P74">
        <v>69.04169193964205</v>
      </c>
      <c r="Q74">
        <v>2.809318128284533</v>
      </c>
      <c r="R74">
        <v>10.767584892805955</v>
      </c>
      <c r="S74">
        <v>3.7196211899228024</v>
      </c>
      <c r="T74">
        <v>0</v>
      </c>
      <c r="U74">
        <v>292.42104372743512</v>
      </c>
      <c r="V74">
        <v>5.2645251798561148</v>
      </c>
      <c r="W74">
        <v>10.754624845553712</v>
      </c>
      <c r="X74">
        <v>37.473034001715973</v>
      </c>
      <c r="Y74">
        <v>0</v>
      </c>
      <c r="Z74">
        <v>3.3293304000000004</v>
      </c>
      <c r="AA74">
        <v>10.705230943060082</v>
      </c>
      <c r="AB74">
        <v>10.036103886848442</v>
      </c>
      <c r="AC74">
        <v>7.3809582818159223</v>
      </c>
      <c r="AD74">
        <v>9.2812720375358726</v>
      </c>
      <c r="AE74">
        <v>12.557578869470158</v>
      </c>
      <c r="AF74">
        <v>0</v>
      </c>
      <c r="AG74">
        <v>0</v>
      </c>
      <c r="AH74">
        <v>39.796395026400006</v>
      </c>
      <c r="AI74">
        <v>4.0412501810601702</v>
      </c>
      <c r="AJ74">
        <v>0</v>
      </c>
      <c r="AK74">
        <v>11.312558483228825</v>
      </c>
      <c r="AL74">
        <v>21.571810000000003</v>
      </c>
      <c r="AM74">
        <v>1.340856006775893</v>
      </c>
      <c r="AN74">
        <v>0</v>
      </c>
      <c r="AO74">
        <v>4.8539400000000006</v>
      </c>
      <c r="AP74">
        <v>3.0907242200604048</v>
      </c>
      <c r="AQ74">
        <v>0</v>
      </c>
      <c r="AR74">
        <v>12.057200000000003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1.8016936463843385E-2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820.85569010501604</v>
      </c>
      <c r="DN74">
        <v>26.961723312965422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130.71918530698622</v>
      </c>
      <c r="L75">
        <v>43.854768103069482</v>
      </c>
      <c r="M75">
        <v>0</v>
      </c>
      <c r="N75">
        <v>29.999573549000473</v>
      </c>
      <c r="O75">
        <v>50.381250150787544</v>
      </c>
      <c r="P75">
        <v>69.04169193964205</v>
      </c>
      <c r="Q75">
        <v>2.809318128284533</v>
      </c>
      <c r="R75">
        <v>10.767584892805955</v>
      </c>
      <c r="S75">
        <v>3.7196211899228024</v>
      </c>
      <c r="T75">
        <v>0</v>
      </c>
      <c r="U75">
        <v>292.42104372743512</v>
      </c>
      <c r="V75">
        <v>5.2645251798561148</v>
      </c>
      <c r="W75">
        <v>10.754624845553712</v>
      </c>
      <c r="X75">
        <v>37.473034001715973</v>
      </c>
      <c r="Y75">
        <v>0</v>
      </c>
      <c r="Z75">
        <v>1.6646652000000002</v>
      </c>
      <c r="AA75">
        <v>9.6313368808457795</v>
      </c>
      <c r="AB75">
        <v>10.036103886848442</v>
      </c>
      <c r="AC75">
        <v>7.3809582818159223</v>
      </c>
      <c r="AD75">
        <v>9.2812720375358726</v>
      </c>
      <c r="AE75">
        <v>12.557578869470158</v>
      </c>
      <c r="AF75">
        <v>0</v>
      </c>
      <c r="AG75">
        <v>0</v>
      </c>
      <c r="AH75">
        <v>39.796395026400006</v>
      </c>
      <c r="AI75">
        <v>4.0412501810601702</v>
      </c>
      <c r="AJ75">
        <v>0</v>
      </c>
      <c r="AK75">
        <v>11.312558483228825</v>
      </c>
      <c r="AL75">
        <v>21.571810000000003</v>
      </c>
      <c r="AM75">
        <v>1.340856006775893</v>
      </c>
      <c r="AN75">
        <v>0</v>
      </c>
      <c r="AO75">
        <v>4.8539400000000006</v>
      </c>
      <c r="AP75">
        <v>3.0907242200604048</v>
      </c>
      <c r="AQ75">
        <v>0</v>
      </c>
      <c r="AR75">
        <v>12.057200000000003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3.9331402413111692E-2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817.22069225587745</v>
      </c>
      <c r="DN75">
        <v>26.842309284057254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128.32131447057523</v>
      </c>
      <c r="L76">
        <v>52.382676820974105</v>
      </c>
      <c r="M76">
        <v>0</v>
      </c>
      <c r="N76">
        <v>29.999573549000473</v>
      </c>
      <c r="O76">
        <v>50.381250150787544</v>
      </c>
      <c r="P76">
        <v>69.04169193964205</v>
      </c>
      <c r="Q76">
        <v>2.809318128284533</v>
      </c>
      <c r="R76">
        <v>10.767584892805955</v>
      </c>
      <c r="S76">
        <v>3.7196211899228024</v>
      </c>
      <c r="T76">
        <v>0</v>
      </c>
      <c r="U76">
        <v>292.42104372743512</v>
      </c>
      <c r="V76">
        <v>5.2645251798561148</v>
      </c>
      <c r="W76">
        <v>10.754624845553712</v>
      </c>
      <c r="X76">
        <v>37.473034001715973</v>
      </c>
      <c r="Y76">
        <v>0</v>
      </c>
      <c r="Z76">
        <v>1.6646652000000002</v>
      </c>
      <c r="AA76">
        <v>9.6313368808457795</v>
      </c>
      <c r="AB76">
        <v>10.036103886848442</v>
      </c>
      <c r="AC76">
        <v>7.3809582818159223</v>
      </c>
      <c r="AD76">
        <v>9.2812720375358726</v>
      </c>
      <c r="AE76">
        <v>12.557578869470158</v>
      </c>
      <c r="AF76">
        <v>0</v>
      </c>
      <c r="AG76">
        <v>0</v>
      </c>
      <c r="AH76">
        <v>39.796395026400006</v>
      </c>
      <c r="AI76">
        <v>4.0412501810601702</v>
      </c>
      <c r="AJ76">
        <v>0</v>
      </c>
      <c r="AK76">
        <v>11.312558483228825</v>
      </c>
      <c r="AL76">
        <v>21.571810000000003</v>
      </c>
      <c r="AM76">
        <v>1.340856006775893</v>
      </c>
      <c r="AN76">
        <v>0</v>
      </c>
      <c r="AO76">
        <v>4.8539400000000006</v>
      </c>
      <c r="AP76">
        <v>3.0907242200604048</v>
      </c>
      <c r="AQ76">
        <v>0</v>
      </c>
      <c r="AR76">
        <v>12.057200000000003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4.2605036757337879E-2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823.15896425674805</v>
      </c>
      <c r="DN76">
        <v>27.037348799024475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1.8081692296491949</v>
      </c>
      <c r="K77">
        <v>138.20987003414217</v>
      </c>
      <c r="L77">
        <v>65.229915284634302</v>
      </c>
      <c r="M77">
        <v>0</v>
      </c>
      <c r="N77">
        <v>29.999573549000473</v>
      </c>
      <c r="O77">
        <v>50.381250150787544</v>
      </c>
      <c r="P77">
        <v>69.04169193964205</v>
      </c>
      <c r="Q77">
        <v>5.2212573270534399</v>
      </c>
      <c r="R77">
        <v>10.767584892805955</v>
      </c>
      <c r="S77">
        <v>6.7052179412766737</v>
      </c>
      <c r="T77">
        <v>0</v>
      </c>
      <c r="U77">
        <v>292.42104372743512</v>
      </c>
      <c r="V77">
        <v>5.2645251798561148</v>
      </c>
      <c r="W77">
        <v>10.754624845553712</v>
      </c>
      <c r="X77">
        <v>37.473034001715973</v>
      </c>
      <c r="Y77">
        <v>0</v>
      </c>
      <c r="Z77">
        <v>3.3293304000000004</v>
      </c>
      <c r="AA77">
        <v>10.705230943060082</v>
      </c>
      <c r="AB77">
        <v>10.036103886848442</v>
      </c>
      <c r="AC77">
        <v>7.3809582818159223</v>
      </c>
      <c r="AD77">
        <v>9.2812720375358726</v>
      </c>
      <c r="AE77">
        <v>12.557578869470158</v>
      </c>
      <c r="AF77">
        <v>0</v>
      </c>
      <c r="AG77">
        <v>0</v>
      </c>
      <c r="AH77">
        <v>39.796395026400006</v>
      </c>
      <c r="AI77">
        <v>4.8495001207067805</v>
      </c>
      <c r="AJ77">
        <v>0</v>
      </c>
      <c r="AK77">
        <v>11.312558483228825</v>
      </c>
      <c r="AL77">
        <v>21.571810000000003</v>
      </c>
      <c r="AM77">
        <v>1.340856006775893</v>
      </c>
      <c r="AN77">
        <v>0</v>
      </c>
      <c r="AO77">
        <v>4.8539400000000006</v>
      </c>
      <c r="AP77">
        <v>3.0907242200604048</v>
      </c>
      <c r="AQ77">
        <v>0</v>
      </c>
      <c r="AR77">
        <v>12.057200000000003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8.1124004369692707E-2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855.62018098310796</v>
      </c>
      <c r="DN77">
        <v>28.102959449137085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1.8081692296491949</v>
      </c>
      <c r="K78">
        <v>139.25294384798099</v>
      </c>
      <c r="L78">
        <v>65.229915284634302</v>
      </c>
      <c r="M78">
        <v>0</v>
      </c>
      <c r="N78">
        <v>29.999573549000473</v>
      </c>
      <c r="O78">
        <v>50.381250150787544</v>
      </c>
      <c r="P78">
        <v>69.04169193964205</v>
      </c>
      <c r="Q78">
        <v>5.2212573270534399</v>
      </c>
      <c r="R78">
        <v>10.767584892805955</v>
      </c>
      <c r="S78">
        <v>6.7052179412766737</v>
      </c>
      <c r="T78">
        <v>0</v>
      </c>
      <c r="U78">
        <v>292.42104372743512</v>
      </c>
      <c r="V78">
        <v>5.2645251798561148</v>
      </c>
      <c r="W78">
        <v>10.754624845553712</v>
      </c>
      <c r="X78">
        <v>37.473034001715973</v>
      </c>
      <c r="Y78">
        <v>0</v>
      </c>
      <c r="Z78">
        <v>3.3293304000000004</v>
      </c>
      <c r="AA78">
        <v>10.705230943060082</v>
      </c>
      <c r="AB78">
        <v>10.036103886848442</v>
      </c>
      <c r="AC78">
        <v>7.3809582818159223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39.796395026400006</v>
      </c>
      <c r="AI78">
        <v>5.8193998551518664</v>
      </c>
      <c r="AJ78">
        <v>0</v>
      </c>
      <c r="AK78">
        <v>11.312558483228825</v>
      </c>
      <c r="AL78">
        <v>21.571810000000003</v>
      </c>
      <c r="AM78">
        <v>2.681712013551786</v>
      </c>
      <c r="AN78">
        <v>0</v>
      </c>
      <c r="AO78">
        <v>4.8539400000000006</v>
      </c>
      <c r="AP78">
        <v>3.0907242200604048</v>
      </c>
      <c r="AQ78">
        <v>0</v>
      </c>
      <c r="AR78">
        <v>12.057200000000003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8.1124004369692707E-2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858.8673585535015</v>
      </c>
      <c r="DN78">
        <v>28.209611433803335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1.8081692296491949</v>
      </c>
      <c r="K79">
        <v>153.36525297505241</v>
      </c>
      <c r="L79">
        <v>65.229915284634302</v>
      </c>
      <c r="M79">
        <v>0</v>
      </c>
      <c r="N79">
        <v>29.999573549000473</v>
      </c>
      <c r="O79">
        <v>50.381250150787544</v>
      </c>
      <c r="P79">
        <v>69.04169193964205</v>
      </c>
      <c r="Q79">
        <v>5.2212573270534399</v>
      </c>
      <c r="R79">
        <v>10.767584892805955</v>
      </c>
      <c r="S79">
        <v>6.7052179412766737</v>
      </c>
      <c r="T79">
        <v>0</v>
      </c>
      <c r="U79">
        <v>292.42104372743512</v>
      </c>
      <c r="V79">
        <v>5.2645251798561148</v>
      </c>
      <c r="W79">
        <v>10.754624845553712</v>
      </c>
      <c r="X79">
        <v>37.473034001715973</v>
      </c>
      <c r="Y79">
        <v>0</v>
      </c>
      <c r="Z79">
        <v>4.9939955999999999</v>
      </c>
      <c r="AA79">
        <v>10.705230943060082</v>
      </c>
      <c r="AB79">
        <v>10.036103886848442</v>
      </c>
      <c r="AC79">
        <v>7.7616000482832233</v>
      </c>
      <c r="AD79">
        <v>9.2812720375358726</v>
      </c>
      <c r="AE79">
        <v>12.557578869470158</v>
      </c>
      <c r="AF79">
        <v>0</v>
      </c>
      <c r="AG79">
        <v>0</v>
      </c>
      <c r="AH79">
        <v>40.252267100399997</v>
      </c>
      <c r="AI79">
        <v>16.609860731631684</v>
      </c>
      <c r="AJ79">
        <v>0</v>
      </c>
      <c r="AK79">
        <v>11.312558483228825</v>
      </c>
      <c r="AL79">
        <v>21.571810000000003</v>
      </c>
      <c r="AM79">
        <v>4.0144417889506094</v>
      </c>
      <c r="AN79">
        <v>0</v>
      </c>
      <c r="AO79">
        <v>4.8539400000000006</v>
      </c>
      <c r="AP79">
        <v>3.0907242200604048</v>
      </c>
      <c r="AQ79">
        <v>0</v>
      </c>
      <c r="AR79">
        <v>13.178800000000004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8.1124004369692707E-2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887.77614428711115</v>
      </c>
      <c r="DN79">
        <v>29.159104519610977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1.8081692296491949</v>
      </c>
      <c r="K80">
        <v>159.3599300660799</v>
      </c>
      <c r="L80">
        <v>65.229915284634302</v>
      </c>
      <c r="M80">
        <v>0</v>
      </c>
      <c r="N80">
        <v>29.999573549000473</v>
      </c>
      <c r="O80">
        <v>50.381250150787544</v>
      </c>
      <c r="P80">
        <v>69.04169193964205</v>
      </c>
      <c r="Q80">
        <v>5.2212573270534399</v>
      </c>
      <c r="R80">
        <v>10.767584892805955</v>
      </c>
      <c r="S80">
        <v>6.7052179412766737</v>
      </c>
      <c r="T80">
        <v>0</v>
      </c>
      <c r="U80">
        <v>292.42104372743512</v>
      </c>
      <c r="V80">
        <v>5.2645251798561148</v>
      </c>
      <c r="W80">
        <v>10.754624845553712</v>
      </c>
      <c r="X80">
        <v>37.473034001715973</v>
      </c>
      <c r="Y80">
        <v>0</v>
      </c>
      <c r="Z80">
        <v>4.9939955999999999</v>
      </c>
      <c r="AA80">
        <v>10.705230943060082</v>
      </c>
      <c r="AB80">
        <v>10.036103886848442</v>
      </c>
      <c r="AC80">
        <v>7.7616000482832233</v>
      </c>
      <c r="AD80">
        <v>9.2812720375358726</v>
      </c>
      <c r="AE80">
        <v>12.557578869470158</v>
      </c>
      <c r="AF80">
        <v>0</v>
      </c>
      <c r="AG80">
        <v>0</v>
      </c>
      <c r="AH80">
        <v>40.252267100399997</v>
      </c>
      <c r="AI80">
        <v>16.609860731631684</v>
      </c>
      <c r="AJ80">
        <v>0</v>
      </c>
      <c r="AK80">
        <v>11.312558483228825</v>
      </c>
      <c r="AL80">
        <v>21.099650000000004</v>
      </c>
      <c r="AM80">
        <v>4.0144417889506094</v>
      </c>
      <c r="AN80">
        <v>0</v>
      </c>
      <c r="AO80">
        <v>4.8539400000000006</v>
      </c>
      <c r="AP80">
        <v>3.0907242200604048</v>
      </c>
      <c r="AQ80">
        <v>0</v>
      </c>
      <c r="AR80">
        <v>13.178800000000004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8.1124004369692707E-2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893.12304544638596</v>
      </c>
      <c r="DN80">
        <v>29.334720451363808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1.8081692296491949</v>
      </c>
      <c r="K81">
        <v>165.03322388592238</v>
      </c>
      <c r="L81">
        <v>65.229915284634302</v>
      </c>
      <c r="M81">
        <v>0</v>
      </c>
      <c r="N81">
        <v>29.999573549000473</v>
      </c>
      <c r="O81">
        <v>50.381250150787544</v>
      </c>
      <c r="P81">
        <v>69.04169193964205</v>
      </c>
      <c r="Q81">
        <v>5.2212573270534399</v>
      </c>
      <c r="R81">
        <v>10.767584892805955</v>
      </c>
      <c r="S81">
        <v>6.7052179412766737</v>
      </c>
      <c r="T81">
        <v>0</v>
      </c>
      <c r="U81">
        <v>292.42104372743512</v>
      </c>
      <c r="V81">
        <v>5.2645251798561148</v>
      </c>
      <c r="W81">
        <v>10.754624845553712</v>
      </c>
      <c r="X81">
        <v>37.473034001715973</v>
      </c>
      <c r="Y81">
        <v>0</v>
      </c>
      <c r="Z81">
        <v>4.9939955999999999</v>
      </c>
      <c r="AA81">
        <v>10.705230943060082</v>
      </c>
      <c r="AB81">
        <v>10.036103886848442</v>
      </c>
      <c r="AC81">
        <v>7.7616000482832233</v>
      </c>
      <c r="AD81">
        <v>9.2812720375358726</v>
      </c>
      <c r="AE81">
        <v>12.557578869470158</v>
      </c>
      <c r="AF81">
        <v>0</v>
      </c>
      <c r="AG81">
        <v>0</v>
      </c>
      <c r="AH81">
        <v>40.252267100399997</v>
      </c>
      <c r="AI81">
        <v>16.609860731631684</v>
      </c>
      <c r="AJ81">
        <v>0</v>
      </c>
      <c r="AK81">
        <v>11.312558483228825</v>
      </c>
      <c r="AL81">
        <v>20.804550000000006</v>
      </c>
      <c r="AM81">
        <v>4.0144417889506094</v>
      </c>
      <c r="AN81">
        <v>0</v>
      </c>
      <c r="AO81">
        <v>4.8539400000000006</v>
      </c>
      <c r="AP81">
        <v>3.0907242200604048</v>
      </c>
      <c r="AQ81">
        <v>0</v>
      </c>
      <c r="AR81">
        <v>12.057200000000003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8.1124004369692707E-2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897.2442792044618</v>
      </c>
      <c r="DN81">
        <v>29.470080513130245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1.8081692296491949</v>
      </c>
      <c r="K82">
        <v>165.03322388592238</v>
      </c>
      <c r="L82">
        <v>65.229915284634302</v>
      </c>
      <c r="M82">
        <v>0</v>
      </c>
      <c r="N82">
        <v>29.999573549000473</v>
      </c>
      <c r="O82">
        <v>50.381250150787544</v>
      </c>
      <c r="P82">
        <v>69.04169193964205</v>
      </c>
      <c r="Q82">
        <v>5.2212573270534399</v>
      </c>
      <c r="R82">
        <v>10.767584892805955</v>
      </c>
      <c r="S82">
        <v>6.7052179412766737</v>
      </c>
      <c r="T82">
        <v>0</v>
      </c>
      <c r="U82">
        <v>292.42104372743512</v>
      </c>
      <c r="V82">
        <v>5.2645251798561148</v>
      </c>
      <c r="W82">
        <v>10.754624845553712</v>
      </c>
      <c r="X82">
        <v>37.473034001715973</v>
      </c>
      <c r="Y82">
        <v>0</v>
      </c>
      <c r="Z82">
        <v>4.9939955999999999</v>
      </c>
      <c r="AA82">
        <v>10.705230943060082</v>
      </c>
      <c r="AB82">
        <v>10.036103886848442</v>
      </c>
      <c r="AC82">
        <v>7.7616000482832233</v>
      </c>
      <c r="AD82">
        <v>9.2812720375358726</v>
      </c>
      <c r="AE82">
        <v>12.557578869470158</v>
      </c>
      <c r="AF82">
        <v>0</v>
      </c>
      <c r="AG82">
        <v>0</v>
      </c>
      <c r="AH82">
        <v>40.252267100399997</v>
      </c>
      <c r="AI82">
        <v>16.609860731631684</v>
      </c>
      <c r="AJ82">
        <v>0</v>
      </c>
      <c r="AK82">
        <v>11.312558483228825</v>
      </c>
      <c r="AL82">
        <v>20.804550000000006</v>
      </c>
      <c r="AM82">
        <v>4.0144417889506094</v>
      </c>
      <c r="AN82">
        <v>0</v>
      </c>
      <c r="AO82">
        <v>4.8539400000000006</v>
      </c>
      <c r="AP82">
        <v>3.0907242200604048</v>
      </c>
      <c r="AQ82">
        <v>0</v>
      </c>
      <c r="AR82">
        <v>12.057200000000003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8.1124004369692707E-2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897.2442792044618</v>
      </c>
      <c r="DN82">
        <v>29.470080513130245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1.8081692296491949</v>
      </c>
      <c r="K83">
        <v>165.03322388592238</v>
      </c>
      <c r="L83">
        <v>65.229915284634302</v>
      </c>
      <c r="M83">
        <v>0</v>
      </c>
      <c r="N83">
        <v>29.999573549000473</v>
      </c>
      <c r="O83">
        <v>50.381250150787544</v>
      </c>
      <c r="P83">
        <v>69.04169193964205</v>
      </c>
      <c r="Q83">
        <v>5.2212573270534399</v>
      </c>
      <c r="R83">
        <v>10.767584892805955</v>
      </c>
      <c r="S83">
        <v>6.7052179412766737</v>
      </c>
      <c r="T83">
        <v>0</v>
      </c>
      <c r="U83">
        <v>292.42104372743512</v>
      </c>
      <c r="V83">
        <v>5.2645251798561148</v>
      </c>
      <c r="W83">
        <v>10.754624845553712</v>
      </c>
      <c r="X83">
        <v>37.473034001715973</v>
      </c>
      <c r="Y83">
        <v>0</v>
      </c>
      <c r="Z83">
        <v>4.9939955999999999</v>
      </c>
      <c r="AA83">
        <v>10.705230943060082</v>
      </c>
      <c r="AB83">
        <v>10.036103886848442</v>
      </c>
      <c r="AC83">
        <v>7.7616000482832233</v>
      </c>
      <c r="AD83">
        <v>9.2812720375358726</v>
      </c>
      <c r="AE83">
        <v>12.557578869470158</v>
      </c>
      <c r="AF83">
        <v>0</v>
      </c>
      <c r="AG83">
        <v>0</v>
      </c>
      <c r="AH83">
        <v>40.252267100399997</v>
      </c>
      <c r="AI83">
        <v>16.609860731631684</v>
      </c>
      <c r="AJ83">
        <v>0</v>
      </c>
      <c r="AK83">
        <v>11.312558483228825</v>
      </c>
      <c r="AL83">
        <v>20.804550000000006</v>
      </c>
      <c r="AM83">
        <v>4.0144417889506094</v>
      </c>
      <c r="AN83">
        <v>0</v>
      </c>
      <c r="AO83">
        <v>4.8539400000000006</v>
      </c>
      <c r="AP83">
        <v>3.0907242200604048</v>
      </c>
      <c r="AQ83">
        <v>0</v>
      </c>
      <c r="AR83">
        <v>12.057200000000003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8.1124004369692707E-2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897.2442792044618</v>
      </c>
      <c r="DN83">
        <v>29.470080513130245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1.8081692296491949</v>
      </c>
      <c r="K84">
        <v>165.03322388592238</v>
      </c>
      <c r="L84">
        <v>65.229915284634302</v>
      </c>
      <c r="M84">
        <v>0</v>
      </c>
      <c r="N84">
        <v>29.999573549000473</v>
      </c>
      <c r="O84">
        <v>50.381250150787544</v>
      </c>
      <c r="P84">
        <v>69.04169193964205</v>
      </c>
      <c r="Q84">
        <v>5.2212573270534399</v>
      </c>
      <c r="R84">
        <v>10.767584892805955</v>
      </c>
      <c r="S84">
        <v>6.7052179412766737</v>
      </c>
      <c r="T84">
        <v>0</v>
      </c>
      <c r="U84">
        <v>292.42104372743512</v>
      </c>
      <c r="V84">
        <v>5.2645251798561148</v>
      </c>
      <c r="W84">
        <v>10.754624845553712</v>
      </c>
      <c r="X84">
        <v>37.473034001715973</v>
      </c>
      <c r="Y84">
        <v>0</v>
      </c>
      <c r="Z84">
        <v>4.9939955999999999</v>
      </c>
      <c r="AA84">
        <v>10.705230943060082</v>
      </c>
      <c r="AB84">
        <v>10.036103886848442</v>
      </c>
      <c r="AC84">
        <v>7.7616000482832233</v>
      </c>
      <c r="AD84">
        <v>9.2812720375358726</v>
      </c>
      <c r="AE84">
        <v>12.557578869470158</v>
      </c>
      <c r="AF84">
        <v>0</v>
      </c>
      <c r="AG84">
        <v>0</v>
      </c>
      <c r="AH84">
        <v>40.252267100399997</v>
      </c>
      <c r="AI84">
        <v>16.609860731631684</v>
      </c>
      <c r="AJ84">
        <v>0</v>
      </c>
      <c r="AK84">
        <v>11.312558483228825</v>
      </c>
      <c r="AL84">
        <v>20.804550000000006</v>
      </c>
      <c r="AM84">
        <v>4.0144417889506094</v>
      </c>
      <c r="AN84">
        <v>0</v>
      </c>
      <c r="AO84">
        <v>4.8539400000000006</v>
      </c>
      <c r="AP84">
        <v>3.0907242200604048</v>
      </c>
      <c r="AQ84">
        <v>0</v>
      </c>
      <c r="AR84">
        <v>12.057200000000003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8.1124004369692707E-2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897.2442792044618</v>
      </c>
      <c r="DN84">
        <v>29.470080513130245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1.8081692296491949</v>
      </c>
      <c r="K85">
        <v>165.03322388592238</v>
      </c>
      <c r="L85">
        <v>65.229915284634302</v>
      </c>
      <c r="M85">
        <v>0</v>
      </c>
      <c r="N85">
        <v>29.999573549000473</v>
      </c>
      <c r="O85">
        <v>50.381250150787544</v>
      </c>
      <c r="P85">
        <v>69.04169193964205</v>
      </c>
      <c r="Q85">
        <v>5.2212573270534399</v>
      </c>
      <c r="R85">
        <v>10.767584892805955</v>
      </c>
      <c r="S85">
        <v>6.7052179412766737</v>
      </c>
      <c r="T85">
        <v>0</v>
      </c>
      <c r="U85">
        <v>292.42104372743512</v>
      </c>
      <c r="V85">
        <v>5.2645251798561148</v>
      </c>
      <c r="W85">
        <v>10.754624845553712</v>
      </c>
      <c r="X85">
        <v>37.473034001715973</v>
      </c>
      <c r="Y85">
        <v>0</v>
      </c>
      <c r="Z85">
        <v>4.9939955999999999</v>
      </c>
      <c r="AA85">
        <v>10.705230943060082</v>
      </c>
      <c r="AB85">
        <v>10.036103886848442</v>
      </c>
      <c r="AC85">
        <v>7.7616000482832233</v>
      </c>
      <c r="AD85">
        <v>9.2812720375358726</v>
      </c>
      <c r="AE85">
        <v>12.557578869470158</v>
      </c>
      <c r="AF85">
        <v>0</v>
      </c>
      <c r="AG85">
        <v>0</v>
      </c>
      <c r="AH85">
        <v>40.252267100399997</v>
      </c>
      <c r="AI85">
        <v>8.0824998792932217</v>
      </c>
      <c r="AJ85">
        <v>0</v>
      </c>
      <c r="AK85">
        <v>11.312558483228825</v>
      </c>
      <c r="AL85">
        <v>20.804550000000006</v>
      </c>
      <c r="AM85">
        <v>3.3182800338794642</v>
      </c>
      <c r="AN85">
        <v>0</v>
      </c>
      <c r="AO85">
        <v>4.8539400000000006</v>
      </c>
      <c r="AP85">
        <v>3.0907242200604048</v>
      </c>
      <c r="AQ85">
        <v>0</v>
      </c>
      <c r="AR85">
        <v>12.057200000000003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8.1124004369692707E-2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888.31406460140443</v>
      </c>
      <c r="DN85">
        <v>29.176772508777919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1.8081692296491949</v>
      </c>
      <c r="K86">
        <v>165.03322388592238</v>
      </c>
      <c r="L86">
        <v>65.229915284634302</v>
      </c>
      <c r="M86">
        <v>0</v>
      </c>
      <c r="N86">
        <v>29.999573549000473</v>
      </c>
      <c r="O86">
        <v>50.381250150787544</v>
      </c>
      <c r="P86">
        <v>69.04169193964205</v>
      </c>
      <c r="Q86">
        <v>5.2212573270534399</v>
      </c>
      <c r="R86">
        <v>10.767584892805955</v>
      </c>
      <c r="S86">
        <v>6.7052179412766737</v>
      </c>
      <c r="T86">
        <v>0</v>
      </c>
      <c r="U86">
        <v>292.42104372743512</v>
      </c>
      <c r="V86">
        <v>5.2645251798561148</v>
      </c>
      <c r="W86">
        <v>10.754624845553712</v>
      </c>
      <c r="X86">
        <v>37.473034001715973</v>
      </c>
      <c r="Y86">
        <v>0</v>
      </c>
      <c r="Z86">
        <v>4.9939955999999999</v>
      </c>
      <c r="AA86">
        <v>10.705230943060082</v>
      </c>
      <c r="AB86">
        <v>10.036103886848442</v>
      </c>
      <c r="AC86">
        <v>7.3809582818159223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39.796395026400006</v>
      </c>
      <c r="AI86">
        <v>8.0824998792932217</v>
      </c>
      <c r="AJ86">
        <v>0</v>
      </c>
      <c r="AK86">
        <v>11.312558483228825</v>
      </c>
      <c r="AL86">
        <v>20.804550000000006</v>
      </c>
      <c r="AM86">
        <v>2.681712013551786</v>
      </c>
      <c r="AN86">
        <v>0</v>
      </c>
      <c r="AO86">
        <v>4.8539400000000006</v>
      </c>
      <c r="AP86">
        <v>3.0907242200604048</v>
      </c>
      <c r="AQ86">
        <v>0</v>
      </c>
      <c r="AR86">
        <v>12.057200000000003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8.1124004369692707E-2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886.88782656418573</v>
      </c>
      <c r="DN86">
        <v>29.129928685201758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1.8081692296491949</v>
      </c>
      <c r="K87">
        <v>165.03322388592238</v>
      </c>
      <c r="L87">
        <v>65.229915284634302</v>
      </c>
      <c r="M87">
        <v>0</v>
      </c>
      <c r="N87">
        <v>29.999573549000473</v>
      </c>
      <c r="O87">
        <v>50.381250150787544</v>
      </c>
      <c r="P87">
        <v>69.04169193964205</v>
      </c>
      <c r="Q87">
        <v>5.2212573270534399</v>
      </c>
      <c r="R87">
        <v>10.767584892805955</v>
      </c>
      <c r="S87">
        <v>6.7052179412766737</v>
      </c>
      <c r="T87">
        <v>0</v>
      </c>
      <c r="U87">
        <v>292.42104372743512</v>
      </c>
      <c r="V87">
        <v>5.2645251798561148</v>
      </c>
      <c r="W87">
        <v>10.754624845553712</v>
      </c>
      <c r="X87">
        <v>37.473034001715973</v>
      </c>
      <c r="Y87">
        <v>0</v>
      </c>
      <c r="Z87">
        <v>4.9939955999999999</v>
      </c>
      <c r="AA87">
        <v>10.705230943060082</v>
      </c>
      <c r="AB87">
        <v>10.036103886848442</v>
      </c>
      <c r="AC87">
        <v>7.3809582818159223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39.796395026400006</v>
      </c>
      <c r="AI87">
        <v>8.0824998792932217</v>
      </c>
      <c r="AJ87">
        <v>0</v>
      </c>
      <c r="AK87">
        <v>11.312558483228825</v>
      </c>
      <c r="AL87">
        <v>20.657000000000004</v>
      </c>
      <c r="AM87">
        <v>2.681712013551786</v>
      </c>
      <c r="AN87">
        <v>0</v>
      </c>
      <c r="AO87">
        <v>4.8539400000000006</v>
      </c>
      <c r="AP87">
        <v>3.0907242200604048</v>
      </c>
      <c r="AQ87">
        <v>0</v>
      </c>
      <c r="AR87">
        <v>12.057200000000003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8.1124004369692707E-2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886.74496870497751</v>
      </c>
      <c r="DN87">
        <v>29.125236544410011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1.8081692296491949</v>
      </c>
      <c r="K88">
        <v>165.03322388592238</v>
      </c>
      <c r="L88">
        <v>65.229915284634302</v>
      </c>
      <c r="M88">
        <v>0</v>
      </c>
      <c r="N88">
        <v>29.999573549000473</v>
      </c>
      <c r="O88">
        <v>50.381250150787544</v>
      </c>
      <c r="P88">
        <v>69.04169193964205</v>
      </c>
      <c r="Q88">
        <v>5.2212573270534399</v>
      </c>
      <c r="R88">
        <v>10.767584892805955</v>
      </c>
      <c r="S88">
        <v>6.7052179412766737</v>
      </c>
      <c r="T88">
        <v>0</v>
      </c>
      <c r="U88">
        <v>292.42104372743512</v>
      </c>
      <c r="V88">
        <v>5.2645251798561148</v>
      </c>
      <c r="W88">
        <v>10.754624845553712</v>
      </c>
      <c r="X88">
        <v>37.473034001715973</v>
      </c>
      <c r="Y88">
        <v>0</v>
      </c>
      <c r="Z88">
        <v>4.9939955999999999</v>
      </c>
      <c r="AA88">
        <v>10.705230943060082</v>
      </c>
      <c r="AB88">
        <v>10.036103886848442</v>
      </c>
      <c r="AC88">
        <v>7.3809582818159223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39.796395026400006</v>
      </c>
      <c r="AI88">
        <v>8.0824998792932217</v>
      </c>
      <c r="AJ88">
        <v>0</v>
      </c>
      <c r="AK88">
        <v>11.312558483228825</v>
      </c>
      <c r="AL88">
        <v>20.657000000000004</v>
      </c>
      <c r="AM88">
        <v>2.681712013551786</v>
      </c>
      <c r="AN88">
        <v>0</v>
      </c>
      <c r="AO88">
        <v>4.8539400000000006</v>
      </c>
      <c r="AP88">
        <v>3.0907242200604048</v>
      </c>
      <c r="AQ88">
        <v>0</v>
      </c>
      <c r="AR88">
        <v>12.057200000000003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8.1124004369692707E-2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886.74496870497751</v>
      </c>
      <c r="DN88">
        <v>29.125236544410011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1.8081692296491949</v>
      </c>
      <c r="K89">
        <v>165.03322388592238</v>
      </c>
      <c r="L89">
        <v>65.229915284634302</v>
      </c>
      <c r="M89">
        <v>0</v>
      </c>
      <c r="N89">
        <v>29.999573549000473</v>
      </c>
      <c r="O89">
        <v>50.381250150787544</v>
      </c>
      <c r="P89">
        <v>69.04169193964205</v>
      </c>
      <c r="Q89">
        <v>5.2212573270534399</v>
      </c>
      <c r="R89">
        <v>10.767584892805955</v>
      </c>
      <c r="S89">
        <v>6.7052179412766737</v>
      </c>
      <c r="T89">
        <v>0</v>
      </c>
      <c r="U89">
        <v>292.42104372743512</v>
      </c>
      <c r="V89">
        <v>5.2645251798561148</v>
      </c>
      <c r="W89">
        <v>10.754624845553712</v>
      </c>
      <c r="X89">
        <v>37.473034001715973</v>
      </c>
      <c r="Y89">
        <v>0</v>
      </c>
      <c r="Z89">
        <v>4.9939955999999999</v>
      </c>
      <c r="AA89">
        <v>10.705230943060082</v>
      </c>
      <c r="AB89">
        <v>10.036103886848442</v>
      </c>
      <c r="AC89">
        <v>7.3809582818159223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39.796395026400006</v>
      </c>
      <c r="AI89">
        <v>8.0824998792932217</v>
      </c>
      <c r="AJ89">
        <v>0</v>
      </c>
      <c r="AK89">
        <v>11.312558483228825</v>
      </c>
      <c r="AL89">
        <v>20.509450000000005</v>
      </c>
      <c r="AM89">
        <v>3.3182800338794642</v>
      </c>
      <c r="AN89">
        <v>0</v>
      </c>
      <c r="AO89">
        <v>4.8539400000000006</v>
      </c>
      <c r="AP89">
        <v>3.0907242200604048</v>
      </c>
      <c r="AQ89">
        <v>0</v>
      </c>
      <c r="AR89">
        <v>12.057200000000003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8.1124004369692707E-2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887.21843612850125</v>
      </c>
      <c r="DN89">
        <v>29.140787141213881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1.8081692296491949</v>
      </c>
      <c r="K90">
        <v>165.03322388592238</v>
      </c>
      <c r="L90">
        <v>65.229915284634302</v>
      </c>
      <c r="M90">
        <v>0</v>
      </c>
      <c r="N90">
        <v>29.999573549000473</v>
      </c>
      <c r="O90">
        <v>50.381250150787544</v>
      </c>
      <c r="P90">
        <v>69.04169193964205</v>
      </c>
      <c r="Q90">
        <v>5.2212573270534399</v>
      </c>
      <c r="R90">
        <v>10.767584892805955</v>
      </c>
      <c r="S90">
        <v>6.7052179412766737</v>
      </c>
      <c r="T90">
        <v>0</v>
      </c>
      <c r="U90">
        <v>292.42104372743512</v>
      </c>
      <c r="V90">
        <v>5.2645251798561148</v>
      </c>
      <c r="W90">
        <v>10.754624845553712</v>
      </c>
      <c r="X90">
        <v>37.473034001715973</v>
      </c>
      <c r="Y90">
        <v>0</v>
      </c>
      <c r="Z90">
        <v>4.9939955999999999</v>
      </c>
      <c r="AA90">
        <v>10.705230943060082</v>
      </c>
      <c r="AB90">
        <v>10.036103886848442</v>
      </c>
      <c r="AC90">
        <v>7.7616000482832233</v>
      </c>
      <c r="AD90">
        <v>9.2812720375358726</v>
      </c>
      <c r="AE90">
        <v>12.557578869470158</v>
      </c>
      <c r="AF90">
        <v>0</v>
      </c>
      <c r="AG90">
        <v>0</v>
      </c>
      <c r="AH90">
        <v>40.252267100399997</v>
      </c>
      <c r="AI90">
        <v>8.0824998792932217</v>
      </c>
      <c r="AJ90">
        <v>0</v>
      </c>
      <c r="AK90">
        <v>11.312558483228825</v>
      </c>
      <c r="AL90">
        <v>20.509450000000005</v>
      </c>
      <c r="AM90">
        <v>3.3182800338794642</v>
      </c>
      <c r="AN90">
        <v>0</v>
      </c>
      <c r="AO90">
        <v>4.8539400000000006</v>
      </c>
      <c r="AP90">
        <v>3.0907242200604048</v>
      </c>
      <c r="AQ90">
        <v>0</v>
      </c>
      <c r="AR90">
        <v>12.057200000000003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8.1124004369692707E-2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888.02834888298798</v>
      </c>
      <c r="DN90">
        <v>29.16738822719444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1.8081692296491949</v>
      </c>
      <c r="K91">
        <v>165.03322388592238</v>
      </c>
      <c r="L91">
        <v>65.229915284634302</v>
      </c>
      <c r="M91">
        <v>0</v>
      </c>
      <c r="N91">
        <v>29.999573549000473</v>
      </c>
      <c r="O91">
        <v>50.381250150787544</v>
      </c>
      <c r="P91">
        <v>69.04169193964205</v>
      </c>
      <c r="Q91">
        <v>5.2212573270534399</v>
      </c>
      <c r="R91">
        <v>10.767584892805955</v>
      </c>
      <c r="S91">
        <v>6.7052179412766737</v>
      </c>
      <c r="T91">
        <v>0</v>
      </c>
      <c r="U91">
        <v>292.42104372743512</v>
      </c>
      <c r="V91">
        <v>5.2645251798561148</v>
      </c>
      <c r="W91">
        <v>10.754624845553712</v>
      </c>
      <c r="X91">
        <v>37.473034001715973</v>
      </c>
      <c r="Y91">
        <v>0</v>
      </c>
      <c r="Z91">
        <v>4.9939955999999999</v>
      </c>
      <c r="AA91">
        <v>10.705230943060082</v>
      </c>
      <c r="AB91">
        <v>10.036103886848442</v>
      </c>
      <c r="AC91">
        <v>7.7616000482832233</v>
      </c>
      <c r="AD91">
        <v>9.2812720375358726</v>
      </c>
      <c r="AE91">
        <v>12.557578869470158</v>
      </c>
      <c r="AF91">
        <v>0</v>
      </c>
      <c r="AG91">
        <v>0</v>
      </c>
      <c r="AH91">
        <v>40.252267100399997</v>
      </c>
      <c r="AI91">
        <v>8.0824998792932217</v>
      </c>
      <c r="AJ91">
        <v>0</v>
      </c>
      <c r="AK91">
        <v>11.312558483228825</v>
      </c>
      <c r="AL91">
        <v>20.509450000000005</v>
      </c>
      <c r="AM91">
        <v>3.3182800338794642</v>
      </c>
      <c r="AN91">
        <v>0</v>
      </c>
      <c r="AO91">
        <v>4.8539400000000006</v>
      </c>
      <c r="AP91">
        <v>3.0907242200604048</v>
      </c>
      <c r="AQ91">
        <v>0</v>
      </c>
      <c r="AR91">
        <v>12.057200000000003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8.1124004369692707E-2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888.02834888298798</v>
      </c>
      <c r="DN91">
        <v>29.16738822719444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1.8081692296491949</v>
      </c>
      <c r="K92">
        <v>165.03322388592238</v>
      </c>
      <c r="L92">
        <v>65.229915284634302</v>
      </c>
      <c r="M92">
        <v>0</v>
      </c>
      <c r="N92">
        <v>29.999573549000473</v>
      </c>
      <c r="O92">
        <v>50.381250150787544</v>
      </c>
      <c r="P92">
        <v>69.04169193964205</v>
      </c>
      <c r="Q92">
        <v>5.2212573270534399</v>
      </c>
      <c r="R92">
        <v>10.767584892805955</v>
      </c>
      <c r="S92">
        <v>6.7052179412766737</v>
      </c>
      <c r="T92">
        <v>0</v>
      </c>
      <c r="U92">
        <v>292.42104372743512</v>
      </c>
      <c r="V92">
        <v>5.2645251798561148</v>
      </c>
      <c r="W92">
        <v>10.754624845553712</v>
      </c>
      <c r="X92">
        <v>37.473034001715973</v>
      </c>
      <c r="Y92">
        <v>0</v>
      </c>
      <c r="Z92">
        <v>4.9939955999999999</v>
      </c>
      <c r="AA92">
        <v>10.705230943060082</v>
      </c>
      <c r="AB92">
        <v>10.036103886848442</v>
      </c>
      <c r="AC92">
        <v>7.7616000482832233</v>
      </c>
      <c r="AD92">
        <v>9.2812720375358726</v>
      </c>
      <c r="AE92">
        <v>12.557578869470158</v>
      </c>
      <c r="AF92">
        <v>0</v>
      </c>
      <c r="AG92">
        <v>0</v>
      </c>
      <c r="AH92">
        <v>40.252267100399997</v>
      </c>
      <c r="AI92">
        <v>8.0824998792932217</v>
      </c>
      <c r="AJ92">
        <v>0</v>
      </c>
      <c r="AK92">
        <v>11.312558483228825</v>
      </c>
      <c r="AL92">
        <v>20.509450000000005</v>
      </c>
      <c r="AM92">
        <v>3.3182800338794642</v>
      </c>
      <c r="AN92">
        <v>0</v>
      </c>
      <c r="AO92">
        <v>4.8539400000000006</v>
      </c>
      <c r="AP92">
        <v>3.0907242200604048</v>
      </c>
      <c r="AQ92">
        <v>0</v>
      </c>
      <c r="AR92">
        <v>12.057200000000003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8.1124004369692707E-2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888.02834888298798</v>
      </c>
      <c r="DN92">
        <v>29.16738822719444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5.9858317662665952</v>
      </c>
      <c r="H93">
        <v>0</v>
      </c>
      <c r="I93">
        <v>0</v>
      </c>
      <c r="J93">
        <v>4.7275103153217932</v>
      </c>
      <c r="K93">
        <v>165.03322388592238</v>
      </c>
      <c r="L93">
        <v>65.229915284634302</v>
      </c>
      <c r="M93">
        <v>0</v>
      </c>
      <c r="N93">
        <v>29.999573549000473</v>
      </c>
      <c r="O93">
        <v>50.381250150787544</v>
      </c>
      <c r="P93">
        <v>69.04169193964205</v>
      </c>
      <c r="Q93">
        <v>5.2212573270534399</v>
      </c>
      <c r="R93">
        <v>10.767584892805955</v>
      </c>
      <c r="S93">
        <v>6.7052179412766737</v>
      </c>
      <c r="T93">
        <v>0</v>
      </c>
      <c r="U93">
        <v>292.42104372743512</v>
      </c>
      <c r="V93">
        <v>5.2645251798561148</v>
      </c>
      <c r="W93">
        <v>10.754624845553712</v>
      </c>
      <c r="X93">
        <v>37.473034001715973</v>
      </c>
      <c r="Y93">
        <v>0</v>
      </c>
      <c r="Z93">
        <v>4.9939955999999999</v>
      </c>
      <c r="AA93">
        <v>10.705230943060082</v>
      </c>
      <c r="AB93">
        <v>10.036103886848442</v>
      </c>
      <c r="AC93">
        <v>7.7616000482832233</v>
      </c>
      <c r="AD93">
        <v>9.2812720375358726</v>
      </c>
      <c r="AE93">
        <v>12.557578869470158</v>
      </c>
      <c r="AF93">
        <v>0</v>
      </c>
      <c r="AG93">
        <v>0</v>
      </c>
      <c r="AH93">
        <v>40.252267100399997</v>
      </c>
      <c r="AI93">
        <v>8.0824998792932217</v>
      </c>
      <c r="AJ93">
        <v>0</v>
      </c>
      <c r="AK93">
        <v>11.312558483228825</v>
      </c>
      <c r="AL93">
        <v>20.155330000000003</v>
      </c>
      <c r="AM93">
        <v>3.3182800338794642</v>
      </c>
      <c r="AN93">
        <v>0</v>
      </c>
      <c r="AO93">
        <v>4.8539400000000006</v>
      </c>
      <c r="AP93">
        <v>3.0907242200604048</v>
      </c>
      <c r="AQ93">
        <v>0</v>
      </c>
      <c r="AR93">
        <v>12.057200000000003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8.1124004369692707E-2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896.30736458603565</v>
      </c>
      <c r="DN93">
        <v>29.439425376085996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5.9858317662665952</v>
      </c>
      <c r="H94">
        <v>0</v>
      </c>
      <c r="I94">
        <v>0</v>
      </c>
      <c r="J94">
        <v>4.7275103153217932</v>
      </c>
      <c r="K94">
        <v>165.03322388592238</v>
      </c>
      <c r="L94">
        <v>65.229915284634302</v>
      </c>
      <c r="M94">
        <v>0</v>
      </c>
      <c r="N94">
        <v>29.999573549000473</v>
      </c>
      <c r="O94">
        <v>50.381250150787544</v>
      </c>
      <c r="P94">
        <v>69.04169193964205</v>
      </c>
      <c r="Q94">
        <v>5.2212573270534399</v>
      </c>
      <c r="R94">
        <v>10.767584892805955</v>
      </c>
      <c r="S94">
        <v>6.7052179412766737</v>
      </c>
      <c r="T94">
        <v>0</v>
      </c>
      <c r="U94">
        <v>292.42104372743512</v>
      </c>
      <c r="V94">
        <v>5.2645251798561148</v>
      </c>
      <c r="W94">
        <v>10.754624845553712</v>
      </c>
      <c r="X94">
        <v>37.473034001715973</v>
      </c>
      <c r="Y94">
        <v>0</v>
      </c>
      <c r="Z94">
        <v>4.9939955999999999</v>
      </c>
      <c r="AA94">
        <v>10.705230943060082</v>
      </c>
      <c r="AB94">
        <v>10.036103886848442</v>
      </c>
      <c r="AC94">
        <v>7.7616000482832233</v>
      </c>
      <c r="AD94">
        <v>9.2812720375358726</v>
      </c>
      <c r="AE94">
        <v>12.557578869470158</v>
      </c>
      <c r="AF94">
        <v>0</v>
      </c>
      <c r="AG94">
        <v>0</v>
      </c>
      <c r="AH94">
        <v>40.252267100399997</v>
      </c>
      <c r="AI94">
        <v>8.0824998792932217</v>
      </c>
      <c r="AJ94">
        <v>0</v>
      </c>
      <c r="AK94">
        <v>11.312558483228825</v>
      </c>
      <c r="AL94">
        <v>20.155330000000003</v>
      </c>
      <c r="AM94">
        <v>3.3182800338794642</v>
      </c>
      <c r="AN94">
        <v>0</v>
      </c>
      <c r="AO94">
        <v>4.8539400000000006</v>
      </c>
      <c r="AP94">
        <v>3.0907242200604048</v>
      </c>
      <c r="AQ94">
        <v>0</v>
      </c>
      <c r="AR94">
        <v>12.057200000000003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8.1124004369692707E-2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896.30736458603565</v>
      </c>
      <c r="DN94">
        <v>29.439425376085996</v>
      </c>
    </row>
    <row r="95" spans="1:118">
      <c r="A95" t="s">
        <v>137</v>
      </c>
      <c r="B95">
        <v>0</v>
      </c>
      <c r="C95">
        <v>0</v>
      </c>
      <c r="D95">
        <v>3.7333912919006758</v>
      </c>
      <c r="E95">
        <v>0</v>
      </c>
      <c r="F95">
        <v>0</v>
      </c>
      <c r="G95">
        <v>7.6405550997333345</v>
      </c>
      <c r="H95">
        <v>0</v>
      </c>
      <c r="I95">
        <v>0</v>
      </c>
      <c r="J95">
        <v>4.7275103153217932</v>
      </c>
      <c r="K95">
        <v>165.03322388592238</v>
      </c>
      <c r="L95">
        <v>65.229915284634302</v>
      </c>
      <c r="M95">
        <v>0</v>
      </c>
      <c r="N95">
        <v>29.999573549000473</v>
      </c>
      <c r="O95">
        <v>50.381250150787544</v>
      </c>
      <c r="P95">
        <v>69.04169193964205</v>
      </c>
      <c r="Q95">
        <v>5.2212573270534399</v>
      </c>
      <c r="R95">
        <v>10.767584892805955</v>
      </c>
      <c r="S95">
        <v>6.7052179412766737</v>
      </c>
      <c r="T95">
        <v>0</v>
      </c>
      <c r="U95">
        <v>292.42104372743512</v>
      </c>
      <c r="V95">
        <v>5.2645251798561148</v>
      </c>
      <c r="W95">
        <v>10.754624845553712</v>
      </c>
      <c r="X95">
        <v>37.473034001715973</v>
      </c>
      <c r="Y95">
        <v>0</v>
      </c>
      <c r="Z95">
        <v>4.9939955999999999</v>
      </c>
      <c r="AA95">
        <v>10.705230943060082</v>
      </c>
      <c r="AB95">
        <v>10.036103886848442</v>
      </c>
      <c r="AC95">
        <v>7.3809582818159223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39.796395026400006</v>
      </c>
      <c r="AI95">
        <v>8.0824998792932217</v>
      </c>
      <c r="AJ95">
        <v>0</v>
      </c>
      <c r="AK95">
        <v>11.312558483228825</v>
      </c>
      <c r="AL95">
        <v>20.155330000000003</v>
      </c>
      <c r="AM95">
        <v>3.3182800338794642</v>
      </c>
      <c r="AN95">
        <v>0</v>
      </c>
      <c r="AO95">
        <v>4.8539400000000006</v>
      </c>
      <c r="AP95">
        <v>3.0907242200604048</v>
      </c>
      <c r="AQ95">
        <v>0</v>
      </c>
      <c r="AR95">
        <v>12.057200000000003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8.1124004369692707E-2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900.7142244833924</v>
      </c>
      <c r="DN95">
        <v>29.584166263629367</v>
      </c>
    </row>
    <row r="96" spans="1:118">
      <c r="A96" t="s">
        <v>138</v>
      </c>
      <c r="B96">
        <v>0</v>
      </c>
      <c r="C96">
        <v>0</v>
      </c>
      <c r="D96">
        <v>3.7333912919006758</v>
      </c>
      <c r="E96">
        <v>0</v>
      </c>
      <c r="F96">
        <v>0</v>
      </c>
      <c r="G96">
        <v>7.6405550997333345</v>
      </c>
      <c r="H96">
        <v>0</v>
      </c>
      <c r="I96">
        <v>0</v>
      </c>
      <c r="J96">
        <v>4.7275103153217932</v>
      </c>
      <c r="K96">
        <v>165.03322388592238</v>
      </c>
      <c r="L96">
        <v>65.229915284634302</v>
      </c>
      <c r="M96">
        <v>0</v>
      </c>
      <c r="N96">
        <v>29.999573549000473</v>
      </c>
      <c r="O96">
        <v>50.381250150787544</v>
      </c>
      <c r="P96">
        <v>69.04169193964205</v>
      </c>
      <c r="Q96">
        <v>5.2212573270534399</v>
      </c>
      <c r="R96">
        <v>10.767584892805955</v>
      </c>
      <c r="S96">
        <v>6.7052179412766737</v>
      </c>
      <c r="T96">
        <v>0</v>
      </c>
      <c r="U96">
        <v>292.42104372743512</v>
      </c>
      <c r="V96">
        <v>5.2645251798561148</v>
      </c>
      <c r="W96">
        <v>10.754624845553712</v>
      </c>
      <c r="X96">
        <v>37.473034001715973</v>
      </c>
      <c r="Y96">
        <v>0</v>
      </c>
      <c r="Z96">
        <v>4.9939955999999999</v>
      </c>
      <c r="AA96">
        <v>10.705230943060082</v>
      </c>
      <c r="AB96">
        <v>10.036103886848442</v>
      </c>
      <c r="AC96">
        <v>7.3809582818159223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39.796395026400006</v>
      </c>
      <c r="AI96">
        <v>8.0824998792932217</v>
      </c>
      <c r="AJ96">
        <v>0</v>
      </c>
      <c r="AK96">
        <v>11.312558483228825</v>
      </c>
      <c r="AL96">
        <v>20.155330000000003</v>
      </c>
      <c r="AM96">
        <v>3.3182800338794642</v>
      </c>
      <c r="AN96">
        <v>0</v>
      </c>
      <c r="AO96">
        <v>4.8539400000000006</v>
      </c>
      <c r="AP96">
        <v>3.0907242200604048</v>
      </c>
      <c r="AQ96">
        <v>0</v>
      </c>
      <c r="AR96">
        <v>12.057200000000003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8.1124004369692707E-2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900.7142244833924</v>
      </c>
      <c r="DN96">
        <v>29.584166263629367</v>
      </c>
    </row>
    <row r="97" spans="1:118">
      <c r="A97" t="s">
        <v>139</v>
      </c>
      <c r="B97">
        <v>0</v>
      </c>
      <c r="C97">
        <v>0</v>
      </c>
      <c r="D97">
        <v>3.7333912919006758</v>
      </c>
      <c r="E97">
        <v>0</v>
      </c>
      <c r="F97">
        <v>0</v>
      </c>
      <c r="G97">
        <v>7.6405550997333345</v>
      </c>
      <c r="H97">
        <v>0</v>
      </c>
      <c r="I97">
        <v>0</v>
      </c>
      <c r="J97">
        <v>4.7275103153217932</v>
      </c>
      <c r="K97">
        <v>165.03322388592238</v>
      </c>
      <c r="L97">
        <v>65.229915284634302</v>
      </c>
      <c r="M97">
        <v>0</v>
      </c>
      <c r="N97">
        <v>29.999573549000473</v>
      </c>
      <c r="O97">
        <v>50.381250150787544</v>
      </c>
      <c r="P97">
        <v>69.04169193964205</v>
      </c>
      <c r="Q97">
        <v>5.2212573270534399</v>
      </c>
      <c r="R97">
        <v>10.767584892805955</v>
      </c>
      <c r="S97">
        <v>6.7052179412766737</v>
      </c>
      <c r="T97">
        <v>0</v>
      </c>
      <c r="U97">
        <v>292.42104372743512</v>
      </c>
      <c r="V97">
        <v>5.2645251798561148</v>
      </c>
      <c r="W97">
        <v>10.754624845553712</v>
      </c>
      <c r="X97">
        <v>37.473034001715973</v>
      </c>
      <c r="Y97">
        <v>0</v>
      </c>
      <c r="Z97">
        <v>4.9939955999999999</v>
      </c>
      <c r="AA97">
        <v>10.705230943060082</v>
      </c>
      <c r="AB97">
        <v>10.036103886848442</v>
      </c>
      <c r="AC97">
        <v>7.3809582818159223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39.796395026400006</v>
      </c>
      <c r="AI97">
        <v>11.638799951717292</v>
      </c>
      <c r="AJ97">
        <v>0</v>
      </c>
      <c r="AK97">
        <v>11.312558483228825</v>
      </c>
      <c r="AL97">
        <v>20.155330000000003</v>
      </c>
      <c r="AM97">
        <v>3.3182800338794642</v>
      </c>
      <c r="AN97">
        <v>0</v>
      </c>
      <c r="AO97">
        <v>4.8539400000000006</v>
      </c>
      <c r="AP97">
        <v>3.0907242200604048</v>
      </c>
      <c r="AQ97">
        <v>0</v>
      </c>
      <c r="AR97">
        <v>12.057200000000003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8.1124004369692707E-2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904.15743437414994</v>
      </c>
      <c r="DN97">
        <v>29.697256445295867</v>
      </c>
    </row>
    <row r="98" spans="1:118">
      <c r="A98" t="s">
        <v>140</v>
      </c>
      <c r="B98">
        <v>0</v>
      </c>
      <c r="C98">
        <v>0</v>
      </c>
      <c r="D98">
        <v>3.7333912919006758</v>
      </c>
      <c r="E98">
        <v>0</v>
      </c>
      <c r="F98">
        <v>0</v>
      </c>
      <c r="G98">
        <v>7.6405550997333345</v>
      </c>
      <c r="H98">
        <v>0</v>
      </c>
      <c r="I98">
        <v>0</v>
      </c>
      <c r="J98">
        <v>4.7275103153217932</v>
      </c>
      <c r="K98">
        <v>165.03322388592238</v>
      </c>
      <c r="L98">
        <v>65.229915284634302</v>
      </c>
      <c r="M98">
        <v>0</v>
      </c>
      <c r="N98">
        <v>29.999573549000473</v>
      </c>
      <c r="O98">
        <v>50.381250150787544</v>
      </c>
      <c r="P98">
        <v>69.04169193964205</v>
      </c>
      <c r="Q98">
        <v>5.2212573270534399</v>
      </c>
      <c r="R98">
        <v>10.767584892805955</v>
      </c>
      <c r="S98">
        <v>6.7052179412766737</v>
      </c>
      <c r="T98">
        <v>0</v>
      </c>
      <c r="U98">
        <v>292.42104372743512</v>
      </c>
      <c r="V98">
        <v>5.2645251798561148</v>
      </c>
      <c r="W98">
        <v>10.754624845553712</v>
      </c>
      <c r="X98">
        <v>37.473034001715973</v>
      </c>
      <c r="Y98">
        <v>0</v>
      </c>
      <c r="Z98">
        <v>4.9939955999999999</v>
      </c>
      <c r="AA98">
        <v>10.705230943060082</v>
      </c>
      <c r="AB98">
        <v>10.036103886848442</v>
      </c>
      <c r="AC98">
        <v>7.3809582818159223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39.796395026400006</v>
      </c>
      <c r="AI98">
        <v>11.638799951717292</v>
      </c>
      <c r="AJ98">
        <v>0</v>
      </c>
      <c r="AK98">
        <v>11.312558483228825</v>
      </c>
      <c r="AL98">
        <v>20.155330000000003</v>
      </c>
      <c r="AM98">
        <v>3.3182800338794642</v>
      </c>
      <c r="AN98">
        <v>0</v>
      </c>
      <c r="AO98">
        <v>4.8539400000000006</v>
      </c>
      <c r="AP98">
        <v>3.0907242200604048</v>
      </c>
      <c r="AQ98">
        <v>0</v>
      </c>
      <c r="AR98">
        <v>12.057200000000003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8.1124004369692707E-2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904.15743437414994</v>
      </c>
      <c r="DN98">
        <v>29.697256445295867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6.1916601380793976E-3</v>
      </c>
      <c r="E99">
        <f t="shared" si="2"/>
        <v>0</v>
      </c>
      <c r="F99">
        <f t="shared" si="2"/>
        <v>0</v>
      </c>
      <c r="G99">
        <f t="shared" si="2"/>
        <v>1.9427511846130355E-2</v>
      </c>
      <c r="H99">
        <f t="shared" si="2"/>
        <v>0</v>
      </c>
      <c r="I99">
        <f t="shared" si="2"/>
        <v>0</v>
      </c>
      <c r="J99">
        <f t="shared" si="2"/>
        <v>3.8129254765215899E-2</v>
      </c>
      <c r="K99">
        <f t="shared" si="2"/>
        <v>2.8261669756260601</v>
      </c>
      <c r="L99">
        <f t="shared" si="2"/>
        <v>1.2162545135879814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1.6570006065514096</v>
      </c>
      <c r="Q99">
        <f t="shared" si="2"/>
        <v>8.7391534504060273E-2</v>
      </c>
      <c r="R99">
        <f t="shared" si="2"/>
        <v>0.20025178437353366</v>
      </c>
      <c r="S99">
        <f t="shared" si="2"/>
        <v>0.11091704660143052</v>
      </c>
      <c r="T99">
        <f t="shared" si="2"/>
        <v>0</v>
      </c>
      <c r="U99">
        <f t="shared" si="2"/>
        <v>7.0180069752516152</v>
      </c>
      <c r="V99">
        <f t="shared" si="2"/>
        <v>0.10992680737482004</v>
      </c>
      <c r="W99">
        <f t="shared" si="2"/>
        <v>0.20462711858414243</v>
      </c>
      <c r="X99">
        <f t="shared" si="2"/>
        <v>0.83691760488923894</v>
      </c>
      <c r="Y99">
        <f t="shared" si="2"/>
        <v>0</v>
      </c>
      <c r="Z99">
        <f t="shared" si="2"/>
        <v>9.3637417500000084E-2</v>
      </c>
      <c r="AA99">
        <f t="shared" si="2"/>
        <v>0.2563885956023349</v>
      </c>
      <c r="AB99">
        <f t="shared" si="2"/>
        <v>0.2408664932843623</v>
      </c>
      <c r="AC99">
        <f t="shared" si="2"/>
        <v>0.17828492406298393</v>
      </c>
      <c r="AD99">
        <f t="shared" si="2"/>
        <v>0.22267000846987625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0.95648109685560112</v>
      </c>
      <c r="AI99">
        <f t="shared" si="2"/>
        <v>0.16054722521672871</v>
      </c>
      <c r="AJ99">
        <f t="shared" si="2"/>
        <v>0</v>
      </c>
      <c r="AK99">
        <f t="shared" si="2"/>
        <v>0.2715014035974917</v>
      </c>
      <c r="AL99">
        <f t="shared" si="2"/>
        <v>0.46865568749999975</v>
      </c>
      <c r="AM99">
        <f t="shared" si="2"/>
        <v>6.5906798808558278E-2</v>
      </c>
      <c r="AN99">
        <f t="shared" si="2"/>
        <v>0</v>
      </c>
      <c r="AO99">
        <f t="shared" si="2"/>
        <v>0.12461557500000023</v>
      </c>
      <c r="AP99">
        <f t="shared" si="2"/>
        <v>6.3400513935186378E-2</v>
      </c>
      <c r="AQ99">
        <f t="shared" si="2"/>
        <v>0</v>
      </c>
      <c r="AR99">
        <f t="shared" si="2"/>
        <v>0.29273759999999976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3.7268215743817333E-4</v>
      </c>
      <c r="AW99">
        <f t="shared" si="2"/>
        <v>1.5778652535878746E-5</v>
      </c>
      <c r="AX99">
        <f t="shared" si="2"/>
        <v>6.3137534210877706E-4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19.514800288683979</v>
      </c>
      <c r="DN99">
        <f t="shared" si="3"/>
        <v>0.64097569360187601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4.818771533693373</v>
      </c>
      <c r="H3">
        <v>0</v>
      </c>
      <c r="I3">
        <v>0</v>
      </c>
      <c r="J3">
        <v>5.776642623270595</v>
      </c>
      <c r="K3">
        <v>9.4088854233755157</v>
      </c>
      <c r="L3">
        <v>578.49348468278686</v>
      </c>
      <c r="M3">
        <v>26.998399213638258</v>
      </c>
      <c r="N3">
        <v>36.243234793886195</v>
      </c>
      <c r="O3">
        <v>0</v>
      </c>
      <c r="P3">
        <v>42.740095010254606</v>
      </c>
      <c r="Q3">
        <v>6.3072000607776415</v>
      </c>
      <c r="R3">
        <v>13.005733277800418</v>
      </c>
      <c r="S3">
        <v>8.0949266730433909</v>
      </c>
      <c r="T3">
        <v>0</v>
      </c>
      <c r="U3">
        <v>64.150709842705439</v>
      </c>
      <c r="V3">
        <v>6.3606798561151079</v>
      </c>
      <c r="W3">
        <v>12.839553352066934</v>
      </c>
      <c r="X3">
        <v>45.254524675077072</v>
      </c>
      <c r="Y3">
        <v>0</v>
      </c>
      <c r="Z3">
        <v>6.0324750000000007</v>
      </c>
      <c r="AA3">
        <v>12.929271077146673</v>
      </c>
      <c r="AB3">
        <v>12.122759863322539</v>
      </c>
      <c r="AC3">
        <v>8.9169461988419361</v>
      </c>
      <c r="AD3">
        <v>11.212219245345123</v>
      </c>
      <c r="AE3">
        <v>15.166195283901363</v>
      </c>
      <c r="AF3">
        <v>5.1424997943554036</v>
      </c>
      <c r="AG3">
        <v>10.923773995956571</v>
      </c>
      <c r="AH3">
        <v>48.085310436000007</v>
      </c>
      <c r="AI3">
        <v>8.983799970833239</v>
      </c>
      <c r="AJ3">
        <v>0</v>
      </c>
      <c r="AK3">
        <v>13.664222828175555</v>
      </c>
      <c r="AL3">
        <v>0</v>
      </c>
      <c r="AM3">
        <v>4.8491042282362642</v>
      </c>
      <c r="AN3">
        <v>1.0521411528816682</v>
      </c>
      <c r="AO3">
        <v>8.1179279999999991</v>
      </c>
      <c r="AP3">
        <v>2.5546727026030074</v>
      </c>
      <c r="AQ3">
        <v>9.8969597360266022</v>
      </c>
      <c r="AR3">
        <v>14.564100000000003</v>
      </c>
      <c r="AS3">
        <v>10.111149809936363</v>
      </c>
      <c r="AT3">
        <v>0</v>
      </c>
      <c r="AU3">
        <v>0</v>
      </c>
      <c r="AV3">
        <v>0</v>
      </c>
      <c r="AW3">
        <v>1.906253453573168E-2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1030.9750592079745</v>
      </c>
      <c r="DN3">
        <v>33.8623736686149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4.818771533693373</v>
      </c>
      <c r="H4">
        <v>0</v>
      </c>
      <c r="I4">
        <v>0</v>
      </c>
      <c r="J4">
        <v>5.776642623270595</v>
      </c>
      <c r="K4">
        <v>9.4088854233755157</v>
      </c>
      <c r="L4">
        <v>578.49348468278686</v>
      </c>
      <c r="M4">
        <v>26.998399818531908</v>
      </c>
      <c r="N4">
        <v>36.243234793886195</v>
      </c>
      <c r="O4">
        <v>0</v>
      </c>
      <c r="P4">
        <v>42.740095010254606</v>
      </c>
      <c r="Q4">
        <v>6.3072000607776415</v>
      </c>
      <c r="R4">
        <v>13.005733277800418</v>
      </c>
      <c r="S4">
        <v>8.0949266730433909</v>
      </c>
      <c r="T4">
        <v>0</v>
      </c>
      <c r="U4">
        <v>64.236886701001481</v>
      </c>
      <c r="V4">
        <v>6.3606798561151079</v>
      </c>
      <c r="W4">
        <v>12.847648815617612</v>
      </c>
      <c r="X4">
        <v>45.254524675077072</v>
      </c>
      <c r="Y4">
        <v>0</v>
      </c>
      <c r="Z4">
        <v>6.0324750000000007</v>
      </c>
      <c r="AA4">
        <v>12.929271077146673</v>
      </c>
      <c r="AB4">
        <v>12.122759863322539</v>
      </c>
      <c r="AC4">
        <v>8.9169461988419361</v>
      </c>
      <c r="AD4">
        <v>11.212219245345123</v>
      </c>
      <c r="AE4">
        <v>15.166195283901363</v>
      </c>
      <c r="AF4">
        <v>5.1424997943554036</v>
      </c>
      <c r="AG4">
        <v>10.923773995956571</v>
      </c>
      <c r="AH4">
        <v>48.085310436000007</v>
      </c>
      <c r="AI4">
        <v>8.983799970833239</v>
      </c>
      <c r="AJ4">
        <v>0</v>
      </c>
      <c r="AK4">
        <v>13.664222828175555</v>
      </c>
      <c r="AL4">
        <v>0</v>
      </c>
      <c r="AM4">
        <v>4.8491042282362642</v>
      </c>
      <c r="AN4">
        <v>1.0521411528816682</v>
      </c>
      <c r="AO4">
        <v>8.1179279999999991</v>
      </c>
      <c r="AP4">
        <v>2.5546727026030074</v>
      </c>
      <c r="AQ4">
        <v>9.8969597360266022</v>
      </c>
      <c r="AR4">
        <v>14.564100000000003</v>
      </c>
      <c r="AS4">
        <v>10.111149809936363</v>
      </c>
      <c r="AT4">
        <v>0</v>
      </c>
      <c r="AU4">
        <v>0</v>
      </c>
      <c r="AV4">
        <v>0</v>
      </c>
      <c r="AW4">
        <v>1.906253453573168E-2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1031.0663343370554</v>
      </c>
      <c r="DN4">
        <v>33.865371466274603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4.818771533693373</v>
      </c>
      <c r="H5">
        <v>0</v>
      </c>
      <c r="I5">
        <v>0</v>
      </c>
      <c r="J5">
        <v>5.776642623270595</v>
      </c>
      <c r="K5">
        <v>9.4088854233755157</v>
      </c>
      <c r="L5">
        <v>578.49348468278686</v>
      </c>
      <c r="M5">
        <v>26.998399818531908</v>
      </c>
      <c r="N5">
        <v>36.243234793886195</v>
      </c>
      <c r="O5">
        <v>0</v>
      </c>
      <c r="P5">
        <v>42.740095010254606</v>
      </c>
      <c r="Q5">
        <v>6.3072000607776415</v>
      </c>
      <c r="R5">
        <v>13.005733277800418</v>
      </c>
      <c r="S5">
        <v>8.0949266730433909</v>
      </c>
      <c r="T5">
        <v>0</v>
      </c>
      <c r="U5">
        <v>64.236886701001481</v>
      </c>
      <c r="V5">
        <v>6.3606798561151079</v>
      </c>
      <c r="W5">
        <v>12.847648815617612</v>
      </c>
      <c r="X5">
        <v>45.254524675077072</v>
      </c>
      <c r="Y5">
        <v>0</v>
      </c>
      <c r="Z5">
        <v>6.0324750000000007</v>
      </c>
      <c r="AA5">
        <v>12.929271077146673</v>
      </c>
      <c r="AB5">
        <v>12.122759863322539</v>
      </c>
      <c r="AC5">
        <v>8.9169461988419361</v>
      </c>
      <c r="AD5">
        <v>11.212219245345123</v>
      </c>
      <c r="AE5">
        <v>15.166195283901363</v>
      </c>
      <c r="AF5">
        <v>5.1424997943554036</v>
      </c>
      <c r="AG5">
        <v>10.923773995956571</v>
      </c>
      <c r="AH5">
        <v>48.085310436000007</v>
      </c>
      <c r="AI5">
        <v>5.8590001458338019</v>
      </c>
      <c r="AJ5">
        <v>0</v>
      </c>
      <c r="AK5">
        <v>13.664222828175555</v>
      </c>
      <c r="AL5">
        <v>0</v>
      </c>
      <c r="AM5">
        <v>4.8491042282362642</v>
      </c>
      <c r="AN5">
        <v>1.0521411528816682</v>
      </c>
      <c r="AO5">
        <v>8.1179279999999991</v>
      </c>
      <c r="AP5">
        <v>2.5546727026030074</v>
      </c>
      <c r="AQ5">
        <v>9.8969597360266022</v>
      </c>
      <c r="AR5">
        <v>14.564100000000003</v>
      </c>
      <c r="AS5">
        <v>10.111149809936363</v>
      </c>
      <c r="AT5">
        <v>0</v>
      </c>
      <c r="AU5">
        <v>0</v>
      </c>
      <c r="AV5">
        <v>0</v>
      </c>
      <c r="AW5">
        <v>1.906253453573168E-2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1028.0409033311166</v>
      </c>
      <c r="DN5">
        <v>33.76600264721403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4.818771533693373</v>
      </c>
      <c r="H6">
        <v>0</v>
      </c>
      <c r="I6">
        <v>0</v>
      </c>
      <c r="J6">
        <v>5.776642623270595</v>
      </c>
      <c r="K6">
        <v>9.4088854233755157</v>
      </c>
      <c r="L6">
        <v>578.49348468278686</v>
      </c>
      <c r="M6">
        <v>26.998399818531908</v>
      </c>
      <c r="N6">
        <v>36.243234793886195</v>
      </c>
      <c r="O6">
        <v>0</v>
      </c>
      <c r="P6">
        <v>42.740095010254606</v>
      </c>
      <c r="Q6">
        <v>6.3072000607776415</v>
      </c>
      <c r="R6">
        <v>13.005733277800418</v>
      </c>
      <c r="S6">
        <v>8.0949266730433909</v>
      </c>
      <c r="T6">
        <v>0</v>
      </c>
      <c r="U6">
        <v>64.236886701001481</v>
      </c>
      <c r="V6">
        <v>6.3606798561151079</v>
      </c>
      <c r="W6">
        <v>12.847648815617612</v>
      </c>
      <c r="X6">
        <v>45.254524675077072</v>
      </c>
      <c r="Y6">
        <v>0</v>
      </c>
      <c r="Z6">
        <v>6.0324750000000007</v>
      </c>
      <c r="AA6">
        <v>12.929271077146673</v>
      </c>
      <c r="AB6">
        <v>12.122759863322539</v>
      </c>
      <c r="AC6">
        <v>8.9169461988419361</v>
      </c>
      <c r="AD6">
        <v>11.212219245345123</v>
      </c>
      <c r="AE6">
        <v>15.166195283901363</v>
      </c>
      <c r="AF6">
        <v>5.1424997943554036</v>
      </c>
      <c r="AG6">
        <v>10.923773995956571</v>
      </c>
      <c r="AH6">
        <v>48.085310436000007</v>
      </c>
      <c r="AI6">
        <v>5.8590001458338019</v>
      </c>
      <c r="AJ6">
        <v>0</v>
      </c>
      <c r="AK6">
        <v>13.664222828175555</v>
      </c>
      <c r="AL6">
        <v>0</v>
      </c>
      <c r="AM6">
        <v>4.8491042282362642</v>
      </c>
      <c r="AN6">
        <v>1.0521411528816682</v>
      </c>
      <c r="AO6">
        <v>8.1179279999999991</v>
      </c>
      <c r="AP6">
        <v>2.5546727026030074</v>
      </c>
      <c r="AQ6">
        <v>9.8969597360266022</v>
      </c>
      <c r="AR6">
        <v>14.564100000000003</v>
      </c>
      <c r="AS6">
        <v>10.111149809936363</v>
      </c>
      <c r="AT6">
        <v>0</v>
      </c>
      <c r="AU6">
        <v>0</v>
      </c>
      <c r="AV6">
        <v>0</v>
      </c>
      <c r="AW6">
        <v>1.906253453573168E-2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1028.0409033311166</v>
      </c>
      <c r="DN6">
        <v>33.76600264721403</v>
      </c>
    </row>
    <row r="7" spans="1:118">
      <c r="A7" t="s">
        <v>49</v>
      </c>
      <c r="B7">
        <v>0</v>
      </c>
      <c r="C7">
        <v>0</v>
      </c>
      <c r="D7">
        <v>2.9689103687820246</v>
      </c>
      <c r="E7">
        <v>0</v>
      </c>
      <c r="F7">
        <v>0</v>
      </c>
      <c r="G7">
        <v>5.6001618909220845</v>
      </c>
      <c r="H7">
        <v>0</v>
      </c>
      <c r="I7">
        <v>0</v>
      </c>
      <c r="J7">
        <v>5.776642623270595</v>
      </c>
      <c r="K7">
        <v>9.4088854233755157</v>
      </c>
      <c r="L7">
        <v>578.49348468278686</v>
      </c>
      <c r="M7">
        <v>26.998399818531908</v>
      </c>
      <c r="N7">
        <v>36.243234793886195</v>
      </c>
      <c r="O7">
        <v>0</v>
      </c>
      <c r="P7">
        <v>42.740095010254606</v>
      </c>
      <c r="Q7">
        <v>6.3072000607776415</v>
      </c>
      <c r="R7">
        <v>13.005733277800418</v>
      </c>
      <c r="S7">
        <v>8.0949266730433909</v>
      </c>
      <c r="T7">
        <v>0</v>
      </c>
      <c r="U7">
        <v>64.236886701001481</v>
      </c>
      <c r="V7">
        <v>6.3606798561151079</v>
      </c>
      <c r="W7">
        <v>12.847648815617612</v>
      </c>
      <c r="X7">
        <v>45.254524675077072</v>
      </c>
      <c r="Y7">
        <v>0</v>
      </c>
      <c r="Z7">
        <v>6.0324750000000007</v>
      </c>
      <c r="AA7">
        <v>12.929271077146673</v>
      </c>
      <c r="AB7">
        <v>12.122759863322539</v>
      </c>
      <c r="AC7">
        <v>8.9169461988419361</v>
      </c>
      <c r="AD7">
        <v>11.212219245345123</v>
      </c>
      <c r="AE7">
        <v>15.166195283901363</v>
      </c>
      <c r="AF7">
        <v>5.1424997943554036</v>
      </c>
      <c r="AG7">
        <v>10.923773995956571</v>
      </c>
      <c r="AH7">
        <v>48.085310436000007</v>
      </c>
      <c r="AI7">
        <v>5.8590001458338019</v>
      </c>
      <c r="AJ7">
        <v>0</v>
      </c>
      <c r="AK7">
        <v>13.664222828175555</v>
      </c>
      <c r="AL7">
        <v>0</v>
      </c>
      <c r="AM7">
        <v>4.8491042282362642</v>
      </c>
      <c r="AN7">
        <v>1.0521411528816682</v>
      </c>
      <c r="AO7">
        <v>8.1179279999999991</v>
      </c>
      <c r="AP7">
        <v>2.5546727026030074</v>
      </c>
      <c r="AQ7">
        <v>9.8969597360266022</v>
      </c>
      <c r="AR7">
        <v>14.564100000000003</v>
      </c>
      <c r="AS7">
        <v>10.111149809936363</v>
      </c>
      <c r="AT7">
        <v>0</v>
      </c>
      <c r="AU7">
        <v>0</v>
      </c>
      <c r="AV7">
        <v>0.45009719876578785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1032.0892724642181</v>
      </c>
      <c r="DN7">
        <v>33.898968904353211</v>
      </c>
    </row>
    <row r="8" spans="1:118">
      <c r="A8" t="s">
        <v>50</v>
      </c>
      <c r="B8">
        <v>0</v>
      </c>
      <c r="C8">
        <v>0</v>
      </c>
      <c r="D8">
        <v>2.9689103687820246</v>
      </c>
      <c r="E8">
        <v>0</v>
      </c>
      <c r="F8">
        <v>0</v>
      </c>
      <c r="G8">
        <v>5.6001618909220845</v>
      </c>
      <c r="H8">
        <v>0</v>
      </c>
      <c r="I8">
        <v>0</v>
      </c>
      <c r="J8">
        <v>5.776642623270595</v>
      </c>
      <c r="K8">
        <v>9.4088854233755157</v>
      </c>
      <c r="L8">
        <v>578.49348468278686</v>
      </c>
      <c r="M8">
        <v>26.998399818531908</v>
      </c>
      <c r="N8">
        <v>36.243234793886195</v>
      </c>
      <c r="O8">
        <v>0</v>
      </c>
      <c r="P8">
        <v>42.740095010254606</v>
      </c>
      <c r="Q8">
        <v>6.3072000607776415</v>
      </c>
      <c r="R8">
        <v>13.005733277800418</v>
      </c>
      <c r="S8">
        <v>8.0949266730433909</v>
      </c>
      <c r="T8">
        <v>0</v>
      </c>
      <c r="U8">
        <v>64.236886701001481</v>
      </c>
      <c r="V8">
        <v>6.3606798561151079</v>
      </c>
      <c r="W8">
        <v>12.847648815617612</v>
      </c>
      <c r="X8">
        <v>45.254524675077072</v>
      </c>
      <c r="Y8">
        <v>0</v>
      </c>
      <c r="Z8">
        <v>6.0324750000000007</v>
      </c>
      <c r="AA8">
        <v>12.929271077146673</v>
      </c>
      <c r="AB8">
        <v>12.122759863322539</v>
      </c>
      <c r="AC8">
        <v>8.9169461988419361</v>
      </c>
      <c r="AD8">
        <v>11.212219245345123</v>
      </c>
      <c r="AE8">
        <v>15.166195283901363</v>
      </c>
      <c r="AF8">
        <v>5.1424997943554036</v>
      </c>
      <c r="AG8">
        <v>10.923773995956571</v>
      </c>
      <c r="AH8">
        <v>48.085310436000007</v>
      </c>
      <c r="AI8">
        <v>5.8590001458338019</v>
      </c>
      <c r="AJ8">
        <v>0</v>
      </c>
      <c r="AK8">
        <v>13.664222828175555</v>
      </c>
      <c r="AL8">
        <v>0</v>
      </c>
      <c r="AM8">
        <v>4.8491042282362642</v>
      </c>
      <c r="AN8">
        <v>1.0521411528816682</v>
      </c>
      <c r="AO8">
        <v>8.1179279999999991</v>
      </c>
      <c r="AP8">
        <v>2.5546727026030074</v>
      </c>
      <c r="AQ8">
        <v>9.8969597360266022</v>
      </c>
      <c r="AR8">
        <v>14.564100000000003</v>
      </c>
      <c r="AS8">
        <v>10.111149809936363</v>
      </c>
      <c r="AT8">
        <v>0</v>
      </c>
      <c r="AU8">
        <v>0</v>
      </c>
      <c r="AV8">
        <v>0.45009719876578785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1032.0892724642181</v>
      </c>
      <c r="DN8">
        <v>33.898968904353211</v>
      </c>
    </row>
    <row r="9" spans="1:118">
      <c r="A9" t="s">
        <v>51</v>
      </c>
      <c r="B9">
        <v>0</v>
      </c>
      <c r="C9">
        <v>0</v>
      </c>
      <c r="D9">
        <v>2.9689103687820246</v>
      </c>
      <c r="E9">
        <v>0</v>
      </c>
      <c r="F9">
        <v>0</v>
      </c>
      <c r="G9">
        <v>5.6001618909220845</v>
      </c>
      <c r="H9">
        <v>0</v>
      </c>
      <c r="I9">
        <v>0</v>
      </c>
      <c r="J9">
        <v>5.776642623270595</v>
      </c>
      <c r="K9">
        <v>8.8120240573767514</v>
      </c>
      <c r="L9">
        <v>578.49348468278686</v>
      </c>
      <c r="M9">
        <v>26.998399818531908</v>
      </c>
      <c r="N9">
        <v>36.243234793886195</v>
      </c>
      <c r="O9">
        <v>0</v>
      </c>
      <c r="P9">
        <v>42.740095010254606</v>
      </c>
      <c r="Q9">
        <v>6.3072000607776415</v>
      </c>
      <c r="R9">
        <v>13.005733277800418</v>
      </c>
      <c r="S9">
        <v>8.0949266730433909</v>
      </c>
      <c r="T9">
        <v>0</v>
      </c>
      <c r="U9">
        <v>64.236886701001481</v>
      </c>
      <c r="V9">
        <v>6.3606798561151079</v>
      </c>
      <c r="W9">
        <v>12.847648815617612</v>
      </c>
      <c r="X9">
        <v>45.254524675077072</v>
      </c>
      <c r="Y9">
        <v>0</v>
      </c>
      <c r="Z9">
        <v>6.0324750000000007</v>
      </c>
      <c r="AA9">
        <v>12.929271077146673</v>
      </c>
      <c r="AB9">
        <v>12.122759863322539</v>
      </c>
      <c r="AC9">
        <v>8.9169461988419361</v>
      </c>
      <c r="AD9">
        <v>11.212219245345123</v>
      </c>
      <c r="AE9">
        <v>15.166195283901363</v>
      </c>
      <c r="AF9">
        <v>5.1424997943554036</v>
      </c>
      <c r="AG9">
        <v>10.923773995956571</v>
      </c>
      <c r="AH9">
        <v>48.085310436000007</v>
      </c>
      <c r="AI9">
        <v>8.983799970833239</v>
      </c>
      <c r="AJ9">
        <v>0</v>
      </c>
      <c r="AK9">
        <v>13.664222828175555</v>
      </c>
      <c r="AL9">
        <v>0</v>
      </c>
      <c r="AM9">
        <v>4.8491042282362642</v>
      </c>
      <c r="AN9">
        <v>1.0521411528816682</v>
      </c>
      <c r="AO9">
        <v>8.1179279999999991</v>
      </c>
      <c r="AP9">
        <v>2.5546727026030074</v>
      </c>
      <c r="AQ9">
        <v>9.8969597360266022</v>
      </c>
      <c r="AR9">
        <v>15.918900000000002</v>
      </c>
      <c r="AS9">
        <v>10.111149809936363</v>
      </c>
      <c r="AT9">
        <v>0</v>
      </c>
      <c r="AU9">
        <v>0</v>
      </c>
      <c r="AV9">
        <v>0.45009719876578785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1035.8485399023275</v>
      </c>
      <c r="DN9">
        <v>34.022439925244257</v>
      </c>
    </row>
    <row r="10" spans="1:118">
      <c r="A10" t="s">
        <v>52</v>
      </c>
      <c r="B10">
        <v>0</v>
      </c>
      <c r="C10">
        <v>0</v>
      </c>
      <c r="D10">
        <v>2.9689103687820246</v>
      </c>
      <c r="E10">
        <v>0</v>
      </c>
      <c r="F10">
        <v>0</v>
      </c>
      <c r="G10">
        <v>5.6001618909220845</v>
      </c>
      <c r="H10">
        <v>0</v>
      </c>
      <c r="I10">
        <v>0</v>
      </c>
      <c r="J10">
        <v>5.776642623270595</v>
      </c>
      <c r="K10">
        <v>8.128486178499708</v>
      </c>
      <c r="L10">
        <v>578.49348468278686</v>
      </c>
      <c r="M10">
        <v>26.998399818531908</v>
      </c>
      <c r="N10">
        <v>36.243234793886195</v>
      </c>
      <c r="O10">
        <v>0</v>
      </c>
      <c r="P10">
        <v>42.740095010254606</v>
      </c>
      <c r="Q10">
        <v>6.3072000607776415</v>
      </c>
      <c r="R10">
        <v>13.005733277800418</v>
      </c>
      <c r="S10">
        <v>8.0949266730433909</v>
      </c>
      <c r="T10">
        <v>0</v>
      </c>
      <c r="U10">
        <v>64.236886701001481</v>
      </c>
      <c r="V10">
        <v>6.3606798561151079</v>
      </c>
      <c r="W10">
        <v>12.847648815617612</v>
      </c>
      <c r="X10">
        <v>45.254524675077072</v>
      </c>
      <c r="Y10">
        <v>0</v>
      </c>
      <c r="Z10">
        <v>6.0324750000000007</v>
      </c>
      <c r="AA10">
        <v>12.929271077146673</v>
      </c>
      <c r="AB10">
        <v>12.122759863322539</v>
      </c>
      <c r="AC10">
        <v>8.9169461988419361</v>
      </c>
      <c r="AD10">
        <v>11.212219245345123</v>
      </c>
      <c r="AE10">
        <v>15.166195283901363</v>
      </c>
      <c r="AF10">
        <v>5.1424997943554036</v>
      </c>
      <c r="AG10">
        <v>10.923773995956571</v>
      </c>
      <c r="AH10">
        <v>48.085310436000007</v>
      </c>
      <c r="AI10">
        <v>8.983799970833239</v>
      </c>
      <c r="AJ10">
        <v>0</v>
      </c>
      <c r="AK10">
        <v>13.664222828175555</v>
      </c>
      <c r="AL10">
        <v>0</v>
      </c>
      <c r="AM10">
        <v>4.8491042282362642</v>
      </c>
      <c r="AN10">
        <v>1.0521411528816682</v>
      </c>
      <c r="AO10">
        <v>8.1179279999999991</v>
      </c>
      <c r="AP10">
        <v>2.5546727026030074</v>
      </c>
      <c r="AQ10">
        <v>9.8969597360266022</v>
      </c>
      <c r="AR10">
        <v>15.918900000000002</v>
      </c>
      <c r="AS10">
        <v>10.111149809936363</v>
      </c>
      <c r="AT10">
        <v>0</v>
      </c>
      <c r="AU10">
        <v>0</v>
      </c>
      <c r="AV10">
        <v>0.45009719876578785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1035.1867385279988</v>
      </c>
      <c r="DN10">
        <v>34.000703420695956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0.8213571737567591</v>
      </c>
      <c r="H11">
        <v>0</v>
      </c>
      <c r="I11">
        <v>0</v>
      </c>
      <c r="J11">
        <v>5.776642623270595</v>
      </c>
      <c r="K11">
        <v>6.2824759351528439</v>
      </c>
      <c r="L11">
        <v>576.67338733223505</v>
      </c>
      <c r="M11">
        <v>26.998399818531908</v>
      </c>
      <c r="N11">
        <v>36.243234793886195</v>
      </c>
      <c r="O11">
        <v>0</v>
      </c>
      <c r="P11">
        <v>42.740095010254606</v>
      </c>
      <c r="Q11">
        <v>6.1962805609720819</v>
      </c>
      <c r="R11">
        <v>13.005733277800418</v>
      </c>
      <c r="S11">
        <v>7.9535909382039742</v>
      </c>
      <c r="T11">
        <v>0</v>
      </c>
      <c r="U11">
        <v>64.236886701001481</v>
      </c>
      <c r="V11">
        <v>6.3606798561151079</v>
      </c>
      <c r="W11">
        <v>13.033846624539605</v>
      </c>
      <c r="X11">
        <v>45.254524675077072</v>
      </c>
      <c r="Y11">
        <v>0</v>
      </c>
      <c r="Z11">
        <v>4.0216500000000011</v>
      </c>
      <c r="AA11">
        <v>12.929271077146673</v>
      </c>
      <c r="AB11">
        <v>12.122759863322539</v>
      </c>
      <c r="AC11">
        <v>8.9169461988419361</v>
      </c>
      <c r="AD11">
        <v>11.212219245345123</v>
      </c>
      <c r="AE11">
        <v>15.166195283901363</v>
      </c>
      <c r="AF11">
        <v>5.1424997943554036</v>
      </c>
      <c r="AG11">
        <v>10.923773995956571</v>
      </c>
      <c r="AH11">
        <v>48.085310436000007</v>
      </c>
      <c r="AI11">
        <v>8.983799970833239</v>
      </c>
      <c r="AJ11">
        <v>0</v>
      </c>
      <c r="AK11">
        <v>13.664222828175555</v>
      </c>
      <c r="AL11">
        <v>0</v>
      </c>
      <c r="AM11">
        <v>4.8491042282362642</v>
      </c>
      <c r="AN11">
        <v>1.0521411528816682</v>
      </c>
      <c r="AO11">
        <v>8.1179279999999991</v>
      </c>
      <c r="AP11">
        <v>2.5546727026030074</v>
      </c>
      <c r="AQ11">
        <v>9.8969597360266022</v>
      </c>
      <c r="AR11">
        <v>14.564100000000003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1020.3775083198922</v>
      </c>
      <c r="DN11">
        <v>33.514331324468145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5.776642623270595</v>
      </c>
      <c r="K12">
        <v>5.598938056275804</v>
      </c>
      <c r="L12">
        <v>576.67338733223505</v>
      </c>
      <c r="M12">
        <v>26.998399818531908</v>
      </c>
      <c r="N12">
        <v>36.243234793886195</v>
      </c>
      <c r="O12">
        <v>0</v>
      </c>
      <c r="P12">
        <v>42.740095010254606</v>
      </c>
      <c r="Q12">
        <v>6.1962805609720819</v>
      </c>
      <c r="R12">
        <v>13.005733277800418</v>
      </c>
      <c r="S12">
        <v>7.9535909382039742</v>
      </c>
      <c r="T12">
        <v>0</v>
      </c>
      <c r="U12">
        <v>64.236886701001481</v>
      </c>
      <c r="V12">
        <v>6.3606798561151079</v>
      </c>
      <c r="W12">
        <v>13.033846624539605</v>
      </c>
      <c r="X12">
        <v>45.254524675077072</v>
      </c>
      <c r="Y12">
        <v>0</v>
      </c>
      <c r="Z12">
        <v>4.0216500000000011</v>
      </c>
      <c r="AA12">
        <v>12.929271077146673</v>
      </c>
      <c r="AB12">
        <v>12.122759863322539</v>
      </c>
      <c r="AC12">
        <v>8.9169461988419361</v>
      </c>
      <c r="AD12">
        <v>11.212219245345123</v>
      </c>
      <c r="AE12">
        <v>15.166195283901363</v>
      </c>
      <c r="AF12">
        <v>5.1424997943554036</v>
      </c>
      <c r="AG12">
        <v>10.923773995956571</v>
      </c>
      <c r="AH12">
        <v>48.085310436000007</v>
      </c>
      <c r="AI12">
        <v>8.983799970833239</v>
      </c>
      <c r="AJ12">
        <v>0</v>
      </c>
      <c r="AK12">
        <v>13.664222828175555</v>
      </c>
      <c r="AL12">
        <v>0</v>
      </c>
      <c r="AM12">
        <v>4.8491042282362642</v>
      </c>
      <c r="AN12">
        <v>1.0521411528816682</v>
      </c>
      <c r="AO12">
        <v>8.1179279999999991</v>
      </c>
      <c r="AP12">
        <v>2.5546727026030074</v>
      </c>
      <c r="AQ12">
        <v>9.8969597360266022</v>
      </c>
      <c r="AR12">
        <v>14.564100000000003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1018.9204689152953</v>
      </c>
      <c r="DN12">
        <v>33.466475676431173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5.776642623270595</v>
      </c>
      <c r="K13">
        <v>5.0521077531741705</v>
      </c>
      <c r="L13">
        <v>571.35149970735165</v>
      </c>
      <c r="M13">
        <v>26.998399818531908</v>
      </c>
      <c r="N13">
        <v>36.243234793886195</v>
      </c>
      <c r="O13">
        <v>0</v>
      </c>
      <c r="P13">
        <v>42.740095010254606</v>
      </c>
      <c r="Q13">
        <v>5.3328126067814958</v>
      </c>
      <c r="R13">
        <v>13.005733277800418</v>
      </c>
      <c r="S13">
        <v>6.6162722133355469</v>
      </c>
      <c r="T13">
        <v>0</v>
      </c>
      <c r="U13">
        <v>64.236886701001481</v>
      </c>
      <c r="V13">
        <v>6.3606798561151079</v>
      </c>
      <c r="W13">
        <v>13.033846624539605</v>
      </c>
      <c r="X13">
        <v>45.254524675077072</v>
      </c>
      <c r="Y13">
        <v>0</v>
      </c>
      <c r="Z13">
        <v>4.0216500000000011</v>
      </c>
      <c r="AA13">
        <v>12.929271077146673</v>
      </c>
      <c r="AB13">
        <v>12.122759863322539</v>
      </c>
      <c r="AC13">
        <v>8.9169461988419361</v>
      </c>
      <c r="AD13">
        <v>11.212219245345123</v>
      </c>
      <c r="AE13">
        <v>15.166195283901363</v>
      </c>
      <c r="AF13">
        <v>5.1424997943554036</v>
      </c>
      <c r="AG13">
        <v>10.923773995956571</v>
      </c>
      <c r="AH13">
        <v>48.085310436000007</v>
      </c>
      <c r="AI13">
        <v>5.4684000583335219</v>
      </c>
      <c r="AJ13">
        <v>0</v>
      </c>
      <c r="AK13">
        <v>13.664222828175555</v>
      </c>
      <c r="AL13">
        <v>0</v>
      </c>
      <c r="AM13">
        <v>4.8491042282362642</v>
      </c>
      <c r="AN13">
        <v>1.0521411528816682</v>
      </c>
      <c r="AO13">
        <v>8.1179279999999991</v>
      </c>
      <c r="AP13">
        <v>2.5546727026030074</v>
      </c>
      <c r="AQ13">
        <v>9.8969597360266022</v>
      </c>
      <c r="AR13">
        <v>14.564100000000003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1007.7036782240298</v>
      </c>
      <c r="DN13">
        <v>33.098361848152578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5.776642623270595</v>
      </c>
      <c r="K14">
        <v>5.0521077531741705</v>
      </c>
      <c r="L14">
        <v>571.35149970735165</v>
      </c>
      <c r="M14">
        <v>26.998399818531908</v>
      </c>
      <c r="N14">
        <v>36.243234793886195</v>
      </c>
      <c r="O14">
        <v>0</v>
      </c>
      <c r="P14">
        <v>42.740095010254606</v>
      </c>
      <c r="Q14">
        <v>5.3328126067814958</v>
      </c>
      <c r="R14">
        <v>13.005733277800418</v>
      </c>
      <c r="S14">
        <v>6.6162722133355469</v>
      </c>
      <c r="T14">
        <v>0</v>
      </c>
      <c r="U14">
        <v>64.236886701001481</v>
      </c>
      <c r="V14">
        <v>6.3606798561151079</v>
      </c>
      <c r="W14">
        <v>13.033846624539605</v>
      </c>
      <c r="X14">
        <v>45.254524675077072</v>
      </c>
      <c r="Y14">
        <v>0</v>
      </c>
      <c r="Z14">
        <v>4.0216500000000011</v>
      </c>
      <c r="AA14">
        <v>12.929271077146673</v>
      </c>
      <c r="AB14">
        <v>12.122759863322539</v>
      </c>
      <c r="AC14">
        <v>8.9169461988419361</v>
      </c>
      <c r="AD14">
        <v>11.212219245345123</v>
      </c>
      <c r="AE14">
        <v>15.166195283901363</v>
      </c>
      <c r="AF14">
        <v>5.1424997943554036</v>
      </c>
      <c r="AG14">
        <v>10.923773995956571</v>
      </c>
      <c r="AH14">
        <v>48.085310436000007</v>
      </c>
      <c r="AI14">
        <v>5.4684000583335219</v>
      </c>
      <c r="AJ14">
        <v>0</v>
      </c>
      <c r="AK14">
        <v>13.664222828175555</v>
      </c>
      <c r="AL14">
        <v>0</v>
      </c>
      <c r="AM14">
        <v>4.8491042282362642</v>
      </c>
      <c r="AN14">
        <v>1.0521411528816682</v>
      </c>
      <c r="AO14">
        <v>8.1179279999999991</v>
      </c>
      <c r="AP14">
        <v>2.5546727026030074</v>
      </c>
      <c r="AQ14">
        <v>9.8969597360266022</v>
      </c>
      <c r="AR14">
        <v>14.564100000000003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1007.7036782240298</v>
      </c>
      <c r="DN14">
        <v>33.098361848152578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5.776642623270595</v>
      </c>
      <c r="K15">
        <v>4.9234809622028459</v>
      </c>
      <c r="L15">
        <v>571.35149970735165</v>
      </c>
      <c r="M15">
        <v>26.998399818531908</v>
      </c>
      <c r="N15">
        <v>36.243234793886195</v>
      </c>
      <c r="O15">
        <v>0</v>
      </c>
      <c r="P15">
        <v>42.740095010254606</v>
      </c>
      <c r="Q15">
        <v>3.4156730690176609</v>
      </c>
      <c r="R15">
        <v>10.525187986340169</v>
      </c>
      <c r="S15">
        <v>4.1629305783303154</v>
      </c>
      <c r="T15">
        <v>0</v>
      </c>
      <c r="U15">
        <v>64.236886701001481</v>
      </c>
      <c r="V15">
        <v>6.3606798561151079</v>
      </c>
      <c r="W15">
        <v>10.683521069415518</v>
      </c>
      <c r="X15">
        <v>45.254524675077072</v>
      </c>
      <c r="Y15">
        <v>0</v>
      </c>
      <c r="Z15">
        <v>4.0216500000000011</v>
      </c>
      <c r="AA15">
        <v>12.929271077146673</v>
      </c>
      <c r="AB15">
        <v>12.122759863322539</v>
      </c>
      <c r="AC15">
        <v>8.9169461988419361</v>
      </c>
      <c r="AD15">
        <v>11.212219245345123</v>
      </c>
      <c r="AE15">
        <v>15.166195283901363</v>
      </c>
      <c r="AF15">
        <v>5.1424997943554036</v>
      </c>
      <c r="AG15">
        <v>10.923773995956571</v>
      </c>
      <c r="AH15">
        <v>48.085310436000007</v>
      </c>
      <c r="AI15">
        <v>5.4684000583335219</v>
      </c>
      <c r="AJ15">
        <v>0</v>
      </c>
      <c r="AK15">
        <v>13.664222828175555</v>
      </c>
      <c r="AL15">
        <v>0</v>
      </c>
      <c r="AM15">
        <v>4.8491042282362642</v>
      </c>
      <c r="AN15">
        <v>1.0521411528816682</v>
      </c>
      <c r="AO15">
        <v>8.1179279999999991</v>
      </c>
      <c r="AP15">
        <v>2.5546727026030074</v>
      </c>
      <c r="AQ15">
        <v>9.8969597360266022</v>
      </c>
      <c r="AR15">
        <v>14.564100000000003</v>
      </c>
      <c r="AS15">
        <v>9.9048000584811184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998.47005271671162</v>
      </c>
      <c r="DN15">
        <v>32.795658793690954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5.776642623270595</v>
      </c>
      <c r="K16">
        <v>5.1264279928282583</v>
      </c>
      <c r="L16">
        <v>571.35149970735165</v>
      </c>
      <c r="M16">
        <v>26.998399818531908</v>
      </c>
      <c r="N16">
        <v>36.243234793886195</v>
      </c>
      <c r="O16">
        <v>0</v>
      </c>
      <c r="P16">
        <v>42.740095010254606</v>
      </c>
      <c r="Q16">
        <v>3.4156730690176609</v>
      </c>
      <c r="R16">
        <v>10.525187986340169</v>
      </c>
      <c r="S16">
        <v>4.1629305783303154</v>
      </c>
      <c r="T16">
        <v>0</v>
      </c>
      <c r="U16">
        <v>64.236886701001481</v>
      </c>
      <c r="V16">
        <v>6.3606798561151079</v>
      </c>
      <c r="W16">
        <v>10.683521069415518</v>
      </c>
      <c r="X16">
        <v>45.254524675077072</v>
      </c>
      <c r="Y16">
        <v>0</v>
      </c>
      <c r="Z16">
        <v>4.0216500000000011</v>
      </c>
      <c r="AA16">
        <v>12.929271077146673</v>
      </c>
      <c r="AB16">
        <v>12.122759863322539</v>
      </c>
      <c r="AC16">
        <v>8.9169461988419361</v>
      </c>
      <c r="AD16">
        <v>11.212219245345123</v>
      </c>
      <c r="AE16">
        <v>15.166195283901363</v>
      </c>
      <c r="AF16">
        <v>5.1424997943554036</v>
      </c>
      <c r="AG16">
        <v>10.923773995956571</v>
      </c>
      <c r="AH16">
        <v>48.085310436000007</v>
      </c>
      <c r="AI16">
        <v>5.4684000583335219</v>
      </c>
      <c r="AJ16">
        <v>0</v>
      </c>
      <c r="AK16">
        <v>13.664222828175555</v>
      </c>
      <c r="AL16">
        <v>0</v>
      </c>
      <c r="AM16">
        <v>4.8491042282362642</v>
      </c>
      <c r="AN16">
        <v>1.0521411528816682</v>
      </c>
      <c r="AO16">
        <v>8.1179279999999991</v>
      </c>
      <c r="AP16">
        <v>2.5546727026030074</v>
      </c>
      <c r="AQ16">
        <v>9.8969597360266022</v>
      </c>
      <c r="AR16">
        <v>14.564100000000003</v>
      </c>
      <c r="AS16">
        <v>9.9048000584811184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998.66654602875826</v>
      </c>
      <c r="DN16">
        <v>32.802112512269666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5.776642623270595</v>
      </c>
      <c r="K17">
        <v>5.1284193574015475</v>
      </c>
      <c r="L17">
        <v>532.83743431570167</v>
      </c>
      <c r="M17">
        <v>26.998399818531908</v>
      </c>
      <c r="N17">
        <v>36.243234793886195</v>
      </c>
      <c r="O17">
        <v>0</v>
      </c>
      <c r="P17">
        <v>42.740095010254606</v>
      </c>
      <c r="Q17">
        <v>2.4371530392810201</v>
      </c>
      <c r="R17">
        <v>10.525187986340169</v>
      </c>
      <c r="S17">
        <v>3.03969676952071</v>
      </c>
      <c r="T17">
        <v>0</v>
      </c>
      <c r="U17">
        <v>64.236886701001481</v>
      </c>
      <c r="V17">
        <v>5.1011854676258999</v>
      </c>
      <c r="W17">
        <v>10.52698607453431</v>
      </c>
      <c r="X17">
        <v>36.423058114334751</v>
      </c>
      <c r="Y17">
        <v>0</v>
      </c>
      <c r="Z17">
        <v>4.0216500000000011</v>
      </c>
      <c r="AA17">
        <v>12.929271077146673</v>
      </c>
      <c r="AB17">
        <v>12.122759863322539</v>
      </c>
      <c r="AC17">
        <v>8.9169461988419361</v>
      </c>
      <c r="AD17">
        <v>11.212219245345123</v>
      </c>
      <c r="AE17">
        <v>15.166195283901363</v>
      </c>
      <c r="AF17">
        <v>5.1424997943554036</v>
      </c>
      <c r="AG17">
        <v>10.923773995956571</v>
      </c>
      <c r="AH17">
        <v>48.085310436000007</v>
      </c>
      <c r="AI17">
        <v>8.983799970833239</v>
      </c>
      <c r="AJ17">
        <v>0</v>
      </c>
      <c r="AK17">
        <v>13.664222828175555</v>
      </c>
      <c r="AL17">
        <v>0</v>
      </c>
      <c r="AM17">
        <v>4.8491042282362642</v>
      </c>
      <c r="AN17">
        <v>1.0521411528816682</v>
      </c>
      <c r="AO17">
        <v>8.1179279999999991</v>
      </c>
      <c r="AP17">
        <v>2.5546727026030074</v>
      </c>
      <c r="AQ17">
        <v>7.4227198737518529</v>
      </c>
      <c r="AR17">
        <v>14.564100000000003</v>
      </c>
      <c r="AS17">
        <v>9.9048000584811184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950.43069301556886</v>
      </c>
      <c r="DN17">
        <v>31.217801765948433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5.776642623270595</v>
      </c>
      <c r="K18">
        <v>5.1284193574015475</v>
      </c>
      <c r="L18">
        <v>541.63059993023376</v>
      </c>
      <c r="M18">
        <v>26.998399818531908</v>
      </c>
      <c r="N18">
        <v>36.243234793886195</v>
      </c>
      <c r="O18">
        <v>0</v>
      </c>
      <c r="P18">
        <v>42.740095010254606</v>
      </c>
      <c r="Q18">
        <v>2.4371530392810201</v>
      </c>
      <c r="R18">
        <v>10.525187986340169</v>
      </c>
      <c r="S18">
        <v>3.03969676952071</v>
      </c>
      <c r="T18">
        <v>0</v>
      </c>
      <c r="U18">
        <v>64.236886701001481</v>
      </c>
      <c r="V18">
        <v>5.1011854676258999</v>
      </c>
      <c r="W18">
        <v>10.52698607453431</v>
      </c>
      <c r="X18">
        <v>36.423058114334751</v>
      </c>
      <c r="Y18">
        <v>0</v>
      </c>
      <c r="Z18">
        <v>4.0216500000000011</v>
      </c>
      <c r="AA18">
        <v>12.929271077146673</v>
      </c>
      <c r="AB18">
        <v>12.122759863322539</v>
      </c>
      <c r="AC18">
        <v>8.9169461988419361</v>
      </c>
      <c r="AD18">
        <v>11.212219245345123</v>
      </c>
      <c r="AE18">
        <v>15.166195283901363</v>
      </c>
      <c r="AF18">
        <v>5.1424997943554036</v>
      </c>
      <c r="AG18">
        <v>10.923773995956571</v>
      </c>
      <c r="AH18">
        <v>48.085310436000007</v>
      </c>
      <c r="AI18">
        <v>8.983799970833239</v>
      </c>
      <c r="AJ18">
        <v>0</v>
      </c>
      <c r="AK18">
        <v>13.664222828175555</v>
      </c>
      <c r="AL18">
        <v>0</v>
      </c>
      <c r="AM18">
        <v>4.8491042282362642</v>
      </c>
      <c r="AN18">
        <v>1.0521411528816682</v>
      </c>
      <c r="AO18">
        <v>7.6669319999999992</v>
      </c>
      <c r="AP18">
        <v>2.5546727026030074</v>
      </c>
      <c r="AQ18">
        <v>2.4162500717319011</v>
      </c>
      <c r="AR18">
        <v>14.564100000000003</v>
      </c>
      <c r="AS18">
        <v>9.9048000584811184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953.66031763297781</v>
      </c>
      <c r="DN18">
        <v>31.323876961051575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5.776642623270595</v>
      </c>
      <c r="K19">
        <v>5.1284193574015475</v>
      </c>
      <c r="L19">
        <v>572.60883445857371</v>
      </c>
      <c r="M19">
        <v>26.998399818531908</v>
      </c>
      <c r="N19">
        <v>36.243234793886195</v>
      </c>
      <c r="O19">
        <v>0</v>
      </c>
      <c r="P19">
        <v>42.740095010254606</v>
      </c>
      <c r="Q19">
        <v>3.4160681236880501</v>
      </c>
      <c r="R19">
        <v>10.525187986340169</v>
      </c>
      <c r="S19">
        <v>4.3371186221609195</v>
      </c>
      <c r="T19">
        <v>0</v>
      </c>
      <c r="U19">
        <v>64.236886701001481</v>
      </c>
      <c r="V19">
        <v>5.1011854676258999</v>
      </c>
      <c r="W19">
        <v>10.52698607453431</v>
      </c>
      <c r="X19">
        <v>36.423058114334751</v>
      </c>
      <c r="Y19">
        <v>0</v>
      </c>
      <c r="Z19">
        <v>4.0216500000000011</v>
      </c>
      <c r="AA19">
        <v>12.929271077146673</v>
      </c>
      <c r="AB19">
        <v>12.122759863322539</v>
      </c>
      <c r="AC19">
        <v>8.9169461988419361</v>
      </c>
      <c r="AD19">
        <v>11.212219245345123</v>
      </c>
      <c r="AE19">
        <v>15.166195283901363</v>
      </c>
      <c r="AF19">
        <v>5.1424997943554036</v>
      </c>
      <c r="AG19">
        <v>10.923773995956571</v>
      </c>
      <c r="AH19">
        <v>48.085310436000007</v>
      </c>
      <c r="AI19">
        <v>8.983799970833239</v>
      </c>
      <c r="AJ19">
        <v>0</v>
      </c>
      <c r="AK19">
        <v>13.664222828175555</v>
      </c>
      <c r="AL19">
        <v>0</v>
      </c>
      <c r="AM19">
        <v>4.8491042282362642</v>
      </c>
      <c r="AN19">
        <v>1.0521411528816682</v>
      </c>
      <c r="AO19">
        <v>7.6669319999999992</v>
      </c>
      <c r="AP19">
        <v>2.5546727026030074</v>
      </c>
      <c r="AQ19">
        <v>0</v>
      </c>
      <c r="AR19">
        <v>15.918900000000002</v>
      </c>
      <c r="AS19">
        <v>9.9048000584811184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984.8299756680143</v>
      </c>
      <c r="DN19">
        <v>32.347340319670337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5.776642623270595</v>
      </c>
      <c r="K20">
        <v>5.1968961137536631</v>
      </c>
      <c r="L20">
        <v>572.60883445857371</v>
      </c>
      <c r="M20">
        <v>26.998399818531908</v>
      </c>
      <c r="N20">
        <v>36.243234793886195</v>
      </c>
      <c r="O20">
        <v>0</v>
      </c>
      <c r="P20">
        <v>42.740095010254606</v>
      </c>
      <c r="Q20">
        <v>2.4371530392810201</v>
      </c>
      <c r="R20">
        <v>10.525187986340169</v>
      </c>
      <c r="S20">
        <v>3.9217863105334114</v>
      </c>
      <c r="T20">
        <v>0</v>
      </c>
      <c r="U20">
        <v>64.236886701001481</v>
      </c>
      <c r="V20">
        <v>5.1011854676258999</v>
      </c>
      <c r="W20">
        <v>10.52698607453431</v>
      </c>
      <c r="X20">
        <v>36.423058114334751</v>
      </c>
      <c r="Y20">
        <v>0</v>
      </c>
      <c r="Z20">
        <v>4.0216500000000011</v>
      </c>
      <c r="AA20">
        <v>12.929271077146673</v>
      </c>
      <c r="AB20">
        <v>12.122759863322539</v>
      </c>
      <c r="AC20">
        <v>8.9169461988419361</v>
      </c>
      <c r="AD20">
        <v>11.212219245345123</v>
      </c>
      <c r="AE20">
        <v>15.166195283901363</v>
      </c>
      <c r="AF20">
        <v>5.1424997943554036</v>
      </c>
      <c r="AG20">
        <v>10.923773995956571</v>
      </c>
      <c r="AH20">
        <v>48.085310436000007</v>
      </c>
      <c r="AI20">
        <v>5.8590001458338019</v>
      </c>
      <c r="AJ20">
        <v>0</v>
      </c>
      <c r="AK20">
        <v>13.664222828175555</v>
      </c>
      <c r="AL20">
        <v>0</v>
      </c>
      <c r="AM20">
        <v>4.8491042282362642</v>
      </c>
      <c r="AN20">
        <v>1.0521411528816682</v>
      </c>
      <c r="AO20">
        <v>7.6669319999999992</v>
      </c>
      <c r="AP20">
        <v>2.5546727026030074</v>
      </c>
      <c r="AQ20">
        <v>0</v>
      </c>
      <c r="AR20">
        <v>15.918900000000002</v>
      </c>
      <c r="AS20">
        <v>9.9048000584811184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980.5208444275396</v>
      </c>
      <c r="DN20">
        <v>32.205901095463133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1.3753911695482681</v>
      </c>
      <c r="K21">
        <v>5.1293126593846958</v>
      </c>
      <c r="L21">
        <v>548.27823313481986</v>
      </c>
      <c r="M21">
        <v>26.998399818531908</v>
      </c>
      <c r="N21">
        <v>36.243234793886195</v>
      </c>
      <c r="O21">
        <v>0</v>
      </c>
      <c r="P21">
        <v>42.740095010254606</v>
      </c>
      <c r="Q21">
        <v>2.4371530392810201</v>
      </c>
      <c r="R21">
        <v>10.525187986340169</v>
      </c>
      <c r="S21">
        <v>3.9217541947662129</v>
      </c>
      <c r="T21">
        <v>0</v>
      </c>
      <c r="U21">
        <v>64.236886701001481</v>
      </c>
      <c r="V21">
        <v>5.1011854676258999</v>
      </c>
      <c r="W21">
        <v>10.578581579411869</v>
      </c>
      <c r="X21">
        <v>36.423058114334751</v>
      </c>
      <c r="Y21">
        <v>0</v>
      </c>
      <c r="Z21">
        <v>4.0216500000000011</v>
      </c>
      <c r="AA21">
        <v>12.929271077146673</v>
      </c>
      <c r="AB21">
        <v>12.122759863322539</v>
      </c>
      <c r="AC21">
        <v>8.9169461988419361</v>
      </c>
      <c r="AD21">
        <v>11.212219245345123</v>
      </c>
      <c r="AE21">
        <v>15.166195283901363</v>
      </c>
      <c r="AF21">
        <v>5.1424997943554036</v>
      </c>
      <c r="AG21">
        <v>10.923773995956571</v>
      </c>
      <c r="AH21">
        <v>48.085310436000007</v>
      </c>
      <c r="AI21">
        <v>5.0777999708332393</v>
      </c>
      <c r="AJ21">
        <v>0</v>
      </c>
      <c r="AK21">
        <v>13.664222828175555</v>
      </c>
      <c r="AL21">
        <v>0</v>
      </c>
      <c r="AM21">
        <v>4.8491042282362642</v>
      </c>
      <c r="AN21">
        <v>1.0521411528816682</v>
      </c>
      <c r="AO21">
        <v>5.8629480000000012</v>
      </c>
      <c r="AP21">
        <v>2.5546727026030074</v>
      </c>
      <c r="AQ21">
        <v>0</v>
      </c>
      <c r="AR21">
        <v>14.564100000000003</v>
      </c>
      <c r="AS21">
        <v>9.9048000584811184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948.87263293630087</v>
      </c>
      <c r="DN21">
        <v>31.166255568966623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3.0396144702600658</v>
      </c>
      <c r="K22">
        <v>5.1968961137536631</v>
      </c>
      <c r="L22">
        <v>570.78873710802156</v>
      </c>
      <c r="M22">
        <v>26.998399818531908</v>
      </c>
      <c r="N22">
        <v>36.243234793886195</v>
      </c>
      <c r="O22">
        <v>0</v>
      </c>
      <c r="P22">
        <v>42.740095010254606</v>
      </c>
      <c r="Q22">
        <v>3.4160681236880501</v>
      </c>
      <c r="R22">
        <v>10.525187986340169</v>
      </c>
      <c r="S22">
        <v>4.3371186221609195</v>
      </c>
      <c r="T22">
        <v>0</v>
      </c>
      <c r="U22">
        <v>64.236886701001481</v>
      </c>
      <c r="V22">
        <v>5.1011854676258999</v>
      </c>
      <c r="W22">
        <v>10.578581579411869</v>
      </c>
      <c r="X22">
        <v>36.423058114334751</v>
      </c>
      <c r="Y22">
        <v>0</v>
      </c>
      <c r="Z22">
        <v>6.0324750000000007</v>
      </c>
      <c r="AA22">
        <v>12.929271077146673</v>
      </c>
      <c r="AB22">
        <v>12.122759863322539</v>
      </c>
      <c r="AC22">
        <v>8.9169461988419361</v>
      </c>
      <c r="AD22">
        <v>11.212219245345123</v>
      </c>
      <c r="AE22">
        <v>15.166195283901363</v>
      </c>
      <c r="AF22">
        <v>5.1424997943554036</v>
      </c>
      <c r="AG22">
        <v>10.923773995956571</v>
      </c>
      <c r="AH22">
        <v>48.085310436000007</v>
      </c>
      <c r="AI22">
        <v>5.0777999708332393</v>
      </c>
      <c r="AJ22">
        <v>0</v>
      </c>
      <c r="AK22">
        <v>13.664222828175555</v>
      </c>
      <c r="AL22">
        <v>0</v>
      </c>
      <c r="AM22">
        <v>4.8491042282362642</v>
      </c>
      <c r="AN22">
        <v>1.0521411528816682</v>
      </c>
      <c r="AO22">
        <v>5.8629480000000012</v>
      </c>
      <c r="AP22">
        <v>2.5546727026030074</v>
      </c>
      <c r="AQ22">
        <v>0</v>
      </c>
      <c r="AR22">
        <v>14.564100000000003</v>
      </c>
      <c r="AS22">
        <v>9.9048000584811184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975.6408848830074</v>
      </c>
      <c r="DN22">
        <v>32.045418862344178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0.61785207622502181</v>
      </c>
      <c r="K23">
        <v>5.1273354303747407</v>
      </c>
      <c r="L23">
        <v>494.37612791773898</v>
      </c>
      <c r="M23">
        <v>26.998399818531908</v>
      </c>
      <c r="N23">
        <v>36.243234793886195</v>
      </c>
      <c r="O23">
        <v>0</v>
      </c>
      <c r="P23">
        <v>42.740095010254606</v>
      </c>
      <c r="Q23">
        <v>2.4189197468014556</v>
      </c>
      <c r="R23">
        <v>10.525187986340169</v>
      </c>
      <c r="S23">
        <v>3.9122573200225621</v>
      </c>
      <c r="T23">
        <v>0</v>
      </c>
      <c r="U23">
        <v>64.236886701001481</v>
      </c>
      <c r="V23">
        <v>5.1011854676258999</v>
      </c>
      <c r="W23">
        <v>10.578581579411869</v>
      </c>
      <c r="X23">
        <v>36.423058114334751</v>
      </c>
      <c r="Y23">
        <v>0</v>
      </c>
      <c r="Z23">
        <v>6.0324750000000007</v>
      </c>
      <c r="AA23">
        <v>12.929271077146673</v>
      </c>
      <c r="AB23">
        <v>12.122759863322539</v>
      </c>
      <c r="AC23">
        <v>8.9169461988419361</v>
      </c>
      <c r="AD23">
        <v>11.212219245345123</v>
      </c>
      <c r="AE23">
        <v>15.166195283901363</v>
      </c>
      <c r="AF23">
        <v>2.4805001116356387</v>
      </c>
      <c r="AG23">
        <v>10.923773995956571</v>
      </c>
      <c r="AH23">
        <v>48.085310436000007</v>
      </c>
      <c r="AI23">
        <v>6.2495999416664798</v>
      </c>
      <c r="AJ23">
        <v>0</v>
      </c>
      <c r="AK23">
        <v>13.664222828175555</v>
      </c>
      <c r="AL23">
        <v>0</v>
      </c>
      <c r="AM23">
        <v>4.8491042282362642</v>
      </c>
      <c r="AN23">
        <v>1.0521411528816682</v>
      </c>
      <c r="AO23">
        <v>5.8629480000000012</v>
      </c>
      <c r="AP23">
        <v>2.5546727026030074</v>
      </c>
      <c r="AQ23">
        <v>0</v>
      </c>
      <c r="AR23">
        <v>14.564100000000003</v>
      </c>
      <c r="AS23">
        <v>9.9048000584811184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896.42649926129252</v>
      </c>
      <c r="DN23">
        <v>29.443662825450954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5.1273354303747407</v>
      </c>
      <c r="L24">
        <v>401.7017899665654</v>
      </c>
      <c r="M24">
        <v>26.998399818531908</v>
      </c>
      <c r="N24">
        <v>36.243234793886195</v>
      </c>
      <c r="O24">
        <v>0</v>
      </c>
      <c r="P24">
        <v>42.740095010254606</v>
      </c>
      <c r="Q24">
        <v>2.4189197468014556</v>
      </c>
      <c r="R24">
        <v>10.525187986340169</v>
      </c>
      <c r="S24">
        <v>3.9122573200225621</v>
      </c>
      <c r="T24">
        <v>0</v>
      </c>
      <c r="U24">
        <v>64.236886701001481</v>
      </c>
      <c r="V24">
        <v>5.1011854676258999</v>
      </c>
      <c r="W24">
        <v>10.578581579411869</v>
      </c>
      <c r="X24">
        <v>36.423058114334751</v>
      </c>
      <c r="Y24">
        <v>0</v>
      </c>
      <c r="Z24">
        <v>6.0324750000000007</v>
      </c>
      <c r="AA24">
        <v>12.929271077146673</v>
      </c>
      <c r="AB24">
        <v>12.122759863322539</v>
      </c>
      <c r="AC24">
        <v>8.9169461988419361</v>
      </c>
      <c r="AD24">
        <v>11.212219245345123</v>
      </c>
      <c r="AE24">
        <v>15.166195283901363</v>
      </c>
      <c r="AF24">
        <v>2.4805001116356387</v>
      </c>
      <c r="AG24">
        <v>10.923773995956571</v>
      </c>
      <c r="AH24">
        <v>48.085310436000007</v>
      </c>
      <c r="AI24">
        <v>20.067465517399736</v>
      </c>
      <c r="AJ24">
        <v>0</v>
      </c>
      <c r="AK24">
        <v>13.664222828175555</v>
      </c>
      <c r="AL24">
        <v>0</v>
      </c>
      <c r="AM24">
        <v>4.8491042282362642</v>
      </c>
      <c r="AN24">
        <v>1.0521411528816682</v>
      </c>
      <c r="AO24">
        <v>5.8629480000000012</v>
      </c>
      <c r="AP24">
        <v>2.5546727026030074</v>
      </c>
      <c r="AQ24">
        <v>0</v>
      </c>
      <c r="AR24">
        <v>14.564100000000003</v>
      </c>
      <c r="AS24">
        <v>9.9048000584811184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819.47948305177783</v>
      </c>
      <c r="DN24">
        <v>26.916354583300329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5.138449756285282</v>
      </c>
      <c r="L25">
        <v>407.95056517887639</v>
      </c>
      <c r="M25">
        <v>26.998399818531908</v>
      </c>
      <c r="N25">
        <v>36.243234793886195</v>
      </c>
      <c r="O25">
        <v>0</v>
      </c>
      <c r="P25">
        <v>42.740095010254606</v>
      </c>
      <c r="Q25">
        <v>2.4189197468014556</v>
      </c>
      <c r="R25">
        <v>10.525187986340169</v>
      </c>
      <c r="S25">
        <v>3.9122573200225621</v>
      </c>
      <c r="T25">
        <v>0</v>
      </c>
      <c r="U25">
        <v>64.236886701001481</v>
      </c>
      <c r="V25">
        <v>5.1011854676258999</v>
      </c>
      <c r="W25">
        <v>10.578581579411869</v>
      </c>
      <c r="X25">
        <v>36.423058114334751</v>
      </c>
      <c r="Y25">
        <v>0</v>
      </c>
      <c r="Z25">
        <v>6.0324750000000007</v>
      </c>
      <c r="AA25">
        <v>12.929271077146673</v>
      </c>
      <c r="AB25">
        <v>12.122759863322539</v>
      </c>
      <c r="AC25">
        <v>8.9169461988419361</v>
      </c>
      <c r="AD25">
        <v>11.212219245345123</v>
      </c>
      <c r="AE25">
        <v>15.166195283901363</v>
      </c>
      <c r="AF25">
        <v>2.4805001116356387</v>
      </c>
      <c r="AG25">
        <v>10.923773995956571</v>
      </c>
      <c r="AH25">
        <v>48.085310436000007</v>
      </c>
      <c r="AI25">
        <v>20.067465517399736</v>
      </c>
      <c r="AJ25">
        <v>0</v>
      </c>
      <c r="AK25">
        <v>13.664222828175555</v>
      </c>
      <c r="AL25">
        <v>0</v>
      </c>
      <c r="AM25">
        <v>4.8491042282362642</v>
      </c>
      <c r="AN25">
        <v>1.0521411528816682</v>
      </c>
      <c r="AO25">
        <v>5.8629480000000012</v>
      </c>
      <c r="AP25">
        <v>2.5546727026030074</v>
      </c>
      <c r="AQ25">
        <v>0</v>
      </c>
      <c r="AR25">
        <v>14.564100000000003</v>
      </c>
      <c r="AS25">
        <v>9.9048000584811184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825.54030768608027</v>
      </c>
      <c r="DN25">
        <v>27.115419487219359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5.776642623270595</v>
      </c>
      <c r="K26">
        <v>5.138449756285282</v>
      </c>
      <c r="L26">
        <v>513.12245355467189</v>
      </c>
      <c r="M26">
        <v>26.998399818531908</v>
      </c>
      <c r="N26">
        <v>36.243234793886195</v>
      </c>
      <c r="O26">
        <v>0</v>
      </c>
      <c r="P26">
        <v>42.740095010254606</v>
      </c>
      <c r="Q26">
        <v>3.5222506141074206</v>
      </c>
      <c r="R26">
        <v>10.525187986340169</v>
      </c>
      <c r="S26">
        <v>4.3568552759988819</v>
      </c>
      <c r="T26">
        <v>0</v>
      </c>
      <c r="U26">
        <v>64.236886701001481</v>
      </c>
      <c r="V26">
        <v>5.1011854676258999</v>
      </c>
      <c r="W26">
        <v>10.578581579411869</v>
      </c>
      <c r="X26">
        <v>36.423058114334751</v>
      </c>
      <c r="Y26">
        <v>0</v>
      </c>
      <c r="Z26">
        <v>6.0324750000000007</v>
      </c>
      <c r="AA26">
        <v>12.929271077146673</v>
      </c>
      <c r="AB26">
        <v>12.122759863322539</v>
      </c>
      <c r="AC26">
        <v>8.9169461988419361</v>
      </c>
      <c r="AD26">
        <v>11.212219245345123</v>
      </c>
      <c r="AE26">
        <v>15.166195283901363</v>
      </c>
      <c r="AF26">
        <v>2.4805001116356387</v>
      </c>
      <c r="AG26">
        <v>10.923773995956571</v>
      </c>
      <c r="AH26">
        <v>48.085310436000007</v>
      </c>
      <c r="AI26">
        <v>20.067465517399736</v>
      </c>
      <c r="AJ26">
        <v>0</v>
      </c>
      <c r="AK26">
        <v>13.664222828175555</v>
      </c>
      <c r="AL26">
        <v>0</v>
      </c>
      <c r="AM26">
        <v>4.8491042282362642</v>
      </c>
      <c r="AN26">
        <v>1.0521411528816682</v>
      </c>
      <c r="AO26">
        <v>5.8629480000000012</v>
      </c>
      <c r="AP26">
        <v>2.5546727026030074</v>
      </c>
      <c r="AQ26">
        <v>0</v>
      </c>
      <c r="AR26">
        <v>14.564100000000003</v>
      </c>
      <c r="AS26">
        <v>9.9048000584811184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934.45925087874468</v>
      </c>
      <c r="DN26">
        <v>30.692936116903429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0.3094631214604095</v>
      </c>
      <c r="K27">
        <v>5.0252968137914307</v>
      </c>
      <c r="L27">
        <v>513.12245355467189</v>
      </c>
      <c r="M27">
        <v>26.998399818531908</v>
      </c>
      <c r="N27">
        <v>36.243234793886195</v>
      </c>
      <c r="O27">
        <v>0</v>
      </c>
      <c r="P27">
        <v>42.740095010254606</v>
      </c>
      <c r="Q27">
        <v>3.415537534876897</v>
      </c>
      <c r="R27">
        <v>8.7827520455029653</v>
      </c>
      <c r="S27">
        <v>3.8279513102747851</v>
      </c>
      <c r="T27">
        <v>0</v>
      </c>
      <c r="U27">
        <v>64.236886701001481</v>
      </c>
      <c r="V27">
        <v>5.1011854676258999</v>
      </c>
      <c r="W27">
        <v>10.578581579411869</v>
      </c>
      <c r="X27">
        <v>36.423058114334751</v>
      </c>
      <c r="Y27">
        <v>0</v>
      </c>
      <c r="Z27">
        <v>6.0324750000000007</v>
      </c>
      <c r="AA27">
        <v>12.929271077146673</v>
      </c>
      <c r="AB27">
        <v>12.122759863322539</v>
      </c>
      <c r="AC27">
        <v>8.9169461988419361</v>
      </c>
      <c r="AD27">
        <v>11.212219245345123</v>
      </c>
      <c r="AE27">
        <v>15.166195283901363</v>
      </c>
      <c r="AF27">
        <v>2.4805001116356387</v>
      </c>
      <c r="AG27">
        <v>10.923773995956571</v>
      </c>
      <c r="AH27">
        <v>48.085310436000007</v>
      </c>
      <c r="AI27">
        <v>20.067465517399736</v>
      </c>
      <c r="AJ27">
        <v>0</v>
      </c>
      <c r="AK27">
        <v>13.664222828175555</v>
      </c>
      <c r="AL27">
        <v>0</v>
      </c>
      <c r="AM27">
        <v>4.8491042282362642</v>
      </c>
      <c r="AN27">
        <v>1.0521411528816682</v>
      </c>
      <c r="AO27">
        <v>5.8629480000000012</v>
      </c>
      <c r="AP27">
        <v>2.5546727026030074</v>
      </c>
      <c r="AQ27">
        <v>0</v>
      </c>
      <c r="AR27">
        <v>14.564100000000003</v>
      </c>
      <c r="AS27">
        <v>9.9048000584811184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926.75404195940132</v>
      </c>
      <c r="DN27">
        <v>30.439759606150947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5.0252968137914307</v>
      </c>
      <c r="L28">
        <v>422.67714175890387</v>
      </c>
      <c r="M28">
        <v>26.998399818531908</v>
      </c>
      <c r="N28">
        <v>36.243234793886195</v>
      </c>
      <c r="O28">
        <v>0</v>
      </c>
      <c r="P28">
        <v>42.740095010254606</v>
      </c>
      <c r="Q28">
        <v>3.415537534876897</v>
      </c>
      <c r="R28">
        <v>8.7827520455029653</v>
      </c>
      <c r="S28">
        <v>3.8218211374660989</v>
      </c>
      <c r="T28">
        <v>0</v>
      </c>
      <c r="U28">
        <v>64.236886701001481</v>
      </c>
      <c r="V28">
        <v>5.1011854676258999</v>
      </c>
      <c r="W28">
        <v>10.578581579411869</v>
      </c>
      <c r="X28">
        <v>36.423058114334751</v>
      </c>
      <c r="Y28">
        <v>0</v>
      </c>
      <c r="Z28">
        <v>6.0324750000000007</v>
      </c>
      <c r="AA28">
        <v>12.929271077146673</v>
      </c>
      <c r="AB28">
        <v>12.122759863322539</v>
      </c>
      <c r="AC28">
        <v>8.9169461988419361</v>
      </c>
      <c r="AD28">
        <v>11.212219245345123</v>
      </c>
      <c r="AE28">
        <v>15.166195283901363</v>
      </c>
      <c r="AF28">
        <v>2.4805001116356387</v>
      </c>
      <c r="AG28">
        <v>10.923773995956571</v>
      </c>
      <c r="AH28">
        <v>48.085310436000007</v>
      </c>
      <c r="AI28">
        <v>20.067465517399736</v>
      </c>
      <c r="AJ28">
        <v>0</v>
      </c>
      <c r="AK28">
        <v>13.664222828175555</v>
      </c>
      <c r="AL28">
        <v>0</v>
      </c>
      <c r="AM28">
        <v>4.8491042282362642</v>
      </c>
      <c r="AN28">
        <v>1.0521411528816682</v>
      </c>
      <c r="AO28">
        <v>5.8629480000000012</v>
      </c>
      <c r="AP28">
        <v>2.5546727026030074</v>
      </c>
      <c r="AQ28">
        <v>0</v>
      </c>
      <c r="AR28">
        <v>14.564100000000003</v>
      </c>
      <c r="AS28">
        <v>9.9048000584811184</v>
      </c>
      <c r="AT28">
        <v>0</v>
      </c>
      <c r="AU28">
        <v>0</v>
      </c>
      <c r="AV28">
        <v>0</v>
      </c>
      <c r="AW28">
        <v>0</v>
      </c>
      <c r="AX28">
        <v>1.1899883803937425E-2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838.89086521499814</v>
      </c>
      <c r="DN28">
        <v>27.553931144320948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5.1376203377522947</v>
      </c>
      <c r="L29">
        <v>317.96251118481246</v>
      </c>
      <c r="M29">
        <v>26.998399818531908</v>
      </c>
      <c r="N29">
        <v>36.243234793886195</v>
      </c>
      <c r="O29">
        <v>0</v>
      </c>
      <c r="P29">
        <v>42.740095010254606</v>
      </c>
      <c r="Q29">
        <v>3.4563767672608336</v>
      </c>
      <c r="R29">
        <v>8.7827520455029653</v>
      </c>
      <c r="S29">
        <v>4.2672256233696029</v>
      </c>
      <c r="T29">
        <v>0</v>
      </c>
      <c r="U29">
        <v>64.236886701001481</v>
      </c>
      <c r="V29">
        <v>5.1011854676258999</v>
      </c>
      <c r="W29">
        <v>10.578581579411869</v>
      </c>
      <c r="X29">
        <v>36.423058114334751</v>
      </c>
      <c r="Y29">
        <v>0</v>
      </c>
      <c r="Z29">
        <v>6.0324750000000007</v>
      </c>
      <c r="AA29">
        <v>12.929271077146673</v>
      </c>
      <c r="AB29">
        <v>12.122759863322539</v>
      </c>
      <c r="AC29">
        <v>8.9169461988419361</v>
      </c>
      <c r="AD29">
        <v>11.212219245345123</v>
      </c>
      <c r="AE29">
        <v>15.166195283901363</v>
      </c>
      <c r="AF29">
        <v>2.4805001116356387</v>
      </c>
      <c r="AG29">
        <v>10.923773995956571</v>
      </c>
      <c r="AH29">
        <v>48.085310436000007</v>
      </c>
      <c r="AI29">
        <v>20.067465517399736</v>
      </c>
      <c r="AJ29">
        <v>0</v>
      </c>
      <c r="AK29">
        <v>13.664222828175555</v>
      </c>
      <c r="AL29">
        <v>0</v>
      </c>
      <c r="AM29">
        <v>4.8491042282362642</v>
      </c>
      <c r="AN29">
        <v>1.0521411528816682</v>
      </c>
      <c r="AO29">
        <v>5.8629480000000012</v>
      </c>
      <c r="AP29">
        <v>2.5546727026030074</v>
      </c>
      <c r="AQ29">
        <v>0</v>
      </c>
      <c r="AR29">
        <v>14.564100000000003</v>
      </c>
      <c r="AS29">
        <v>9.9048000584811184</v>
      </c>
      <c r="AT29">
        <v>0</v>
      </c>
      <c r="AU29">
        <v>0</v>
      </c>
      <c r="AV29">
        <v>0</v>
      </c>
      <c r="AW29">
        <v>0</v>
      </c>
      <c r="AX29">
        <v>1.1899883803937425E-2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738.0857880637883</v>
      </c>
      <c r="DN29">
        <v>24.242944963687613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5.1440514448979835</v>
      </c>
      <c r="L30">
        <v>312.88124677833775</v>
      </c>
      <c r="M30">
        <v>26.998399818531908</v>
      </c>
      <c r="N30">
        <v>36.243234793886195</v>
      </c>
      <c r="O30">
        <v>0</v>
      </c>
      <c r="P30">
        <v>42.740095010254606</v>
      </c>
      <c r="Q30">
        <v>3.4563767672608336</v>
      </c>
      <c r="R30">
        <v>5.8126573586231611</v>
      </c>
      <c r="S30">
        <v>4.2672256233696029</v>
      </c>
      <c r="T30">
        <v>0</v>
      </c>
      <c r="U30">
        <v>64.236886701001481</v>
      </c>
      <c r="V30">
        <v>5.1011854676258999</v>
      </c>
      <c r="W30">
        <v>7.25134636683494</v>
      </c>
      <c r="X30">
        <v>36.423058114334751</v>
      </c>
      <c r="Y30">
        <v>0</v>
      </c>
      <c r="Z30">
        <v>6.0324750000000007</v>
      </c>
      <c r="AA30">
        <v>12.929271077146673</v>
      </c>
      <c r="AB30">
        <v>12.122759863322539</v>
      </c>
      <c r="AC30">
        <v>8.9169461988419361</v>
      </c>
      <c r="AD30">
        <v>11.212219245345123</v>
      </c>
      <c r="AE30">
        <v>15.166195283901363</v>
      </c>
      <c r="AF30">
        <v>2.4805001116356387</v>
      </c>
      <c r="AG30">
        <v>10.923773995956571</v>
      </c>
      <c r="AH30">
        <v>48.085310436000007</v>
      </c>
      <c r="AI30">
        <v>5.0168662335161311</v>
      </c>
      <c r="AJ30">
        <v>0</v>
      </c>
      <c r="AK30">
        <v>13.664222828175555</v>
      </c>
      <c r="AL30">
        <v>0</v>
      </c>
      <c r="AM30">
        <v>4.8491042282362642</v>
      </c>
      <c r="AN30">
        <v>1.0521411528816682</v>
      </c>
      <c r="AO30">
        <v>5.8629480000000012</v>
      </c>
      <c r="AP30">
        <v>2.5546727026030074</v>
      </c>
      <c r="AQ30">
        <v>0</v>
      </c>
      <c r="AR30">
        <v>15.918900000000002</v>
      </c>
      <c r="AS30">
        <v>9.9048000584811184</v>
      </c>
      <c r="AT30">
        <v>0</v>
      </c>
      <c r="AU30">
        <v>0</v>
      </c>
      <c r="AV30">
        <v>0</v>
      </c>
      <c r="AW30">
        <v>0</v>
      </c>
      <c r="AX30">
        <v>1.1899883803937425E-2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713.81494906808166</v>
      </c>
      <c r="DN30">
        <v>23.445821476724912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5.1448376091539938</v>
      </c>
      <c r="L31">
        <v>313.25251885144706</v>
      </c>
      <c r="M31">
        <v>26.998399818531908</v>
      </c>
      <c r="N31">
        <v>36.243234793886195</v>
      </c>
      <c r="O31">
        <v>0</v>
      </c>
      <c r="P31">
        <v>42.740095010254606</v>
      </c>
      <c r="Q31">
        <v>3.3100008068995113</v>
      </c>
      <c r="R31">
        <v>5.1686170719979918</v>
      </c>
      <c r="S31">
        <v>4.2687938423414682</v>
      </c>
      <c r="T31">
        <v>0</v>
      </c>
      <c r="U31">
        <v>64.236886701001481</v>
      </c>
      <c r="V31">
        <v>5.1011854676258999</v>
      </c>
      <c r="W31">
        <v>7.25134636683494</v>
      </c>
      <c r="X31">
        <v>36.423058114334751</v>
      </c>
      <c r="Y31">
        <v>0</v>
      </c>
      <c r="Z31">
        <v>6.0324750000000007</v>
      </c>
      <c r="AA31">
        <v>12.929271077146673</v>
      </c>
      <c r="AB31">
        <v>12.122759863322539</v>
      </c>
      <c r="AC31">
        <v>8.9169461988419361</v>
      </c>
      <c r="AD31">
        <v>11.212219245345123</v>
      </c>
      <c r="AE31">
        <v>15.166195283901363</v>
      </c>
      <c r="AF31">
        <v>2.4805001116356387</v>
      </c>
      <c r="AG31">
        <v>10.923773995956571</v>
      </c>
      <c r="AH31">
        <v>48.085310436000007</v>
      </c>
      <c r="AI31">
        <v>4.6872001750005614</v>
      </c>
      <c r="AJ31">
        <v>0</v>
      </c>
      <c r="AK31">
        <v>13.664222828175555</v>
      </c>
      <c r="AL31">
        <v>0</v>
      </c>
      <c r="AM31">
        <v>4.8491042282362642</v>
      </c>
      <c r="AN31">
        <v>1.0521411528816682</v>
      </c>
      <c r="AO31">
        <v>5.8629480000000012</v>
      </c>
      <c r="AP31">
        <v>2.5546727026030074</v>
      </c>
      <c r="AQ31">
        <v>0</v>
      </c>
      <c r="AR31">
        <v>15.918900000000002</v>
      </c>
      <c r="AS31">
        <v>9.9048000584811184</v>
      </c>
      <c r="AT31">
        <v>0</v>
      </c>
      <c r="AU31">
        <v>0</v>
      </c>
      <c r="AV31">
        <v>0</v>
      </c>
      <c r="AW31">
        <v>0</v>
      </c>
      <c r="AX31">
        <v>1.1899883803937425E-2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713.0922308369137</v>
      </c>
      <c r="DN31">
        <v>23.422083858727969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5.1448376091539938</v>
      </c>
      <c r="L32">
        <v>313.2922797877228</v>
      </c>
      <c r="M32">
        <v>26.998399818531908</v>
      </c>
      <c r="N32">
        <v>36.243234793886195</v>
      </c>
      <c r="O32">
        <v>0</v>
      </c>
      <c r="P32">
        <v>42.740095010254606</v>
      </c>
      <c r="Q32">
        <v>3.3100008068995113</v>
      </c>
      <c r="R32">
        <v>5.1686170719979918</v>
      </c>
      <c r="S32">
        <v>4.2687938423414682</v>
      </c>
      <c r="T32">
        <v>0</v>
      </c>
      <c r="U32">
        <v>64.236886701001481</v>
      </c>
      <c r="V32">
        <v>5.1011854676258999</v>
      </c>
      <c r="W32">
        <v>7.25134636683494</v>
      </c>
      <c r="X32">
        <v>36.423058114334751</v>
      </c>
      <c r="Y32">
        <v>0</v>
      </c>
      <c r="Z32">
        <v>6.0324750000000007</v>
      </c>
      <c r="AA32">
        <v>12.929271077146673</v>
      </c>
      <c r="AB32">
        <v>12.122759863322539</v>
      </c>
      <c r="AC32">
        <v>8.9169461988419361</v>
      </c>
      <c r="AD32">
        <v>11.212219245345123</v>
      </c>
      <c r="AE32">
        <v>15.166195283901363</v>
      </c>
      <c r="AF32">
        <v>2.4805001116356387</v>
      </c>
      <c r="AG32">
        <v>10.923773995956571</v>
      </c>
      <c r="AH32">
        <v>48.085310436000007</v>
      </c>
      <c r="AI32">
        <v>4.6872001750005614</v>
      </c>
      <c r="AJ32">
        <v>0</v>
      </c>
      <c r="AK32">
        <v>13.664222828175555</v>
      </c>
      <c r="AL32">
        <v>0</v>
      </c>
      <c r="AM32">
        <v>4.2126997924593388</v>
      </c>
      <c r="AN32">
        <v>1.0521411528816682</v>
      </c>
      <c r="AO32">
        <v>5.8629480000000012</v>
      </c>
      <c r="AP32">
        <v>2.5546727026030074</v>
      </c>
      <c r="AQ32">
        <v>0</v>
      </c>
      <c r="AR32">
        <v>14.564100000000003</v>
      </c>
      <c r="AS32">
        <v>9.9048000584811184</v>
      </c>
      <c r="AT32">
        <v>0</v>
      </c>
      <c r="AU32">
        <v>0</v>
      </c>
      <c r="AV32">
        <v>0</v>
      </c>
      <c r="AW32">
        <v>0</v>
      </c>
      <c r="AX32">
        <v>1.1899883803937425E-2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711.20284282766534</v>
      </c>
      <c r="DN32">
        <v>23.360028368475298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5.1448376091539938</v>
      </c>
      <c r="L33">
        <v>313.2922797877228</v>
      </c>
      <c r="M33">
        <v>26.998399818531908</v>
      </c>
      <c r="N33">
        <v>36.243234793886195</v>
      </c>
      <c r="O33">
        <v>0</v>
      </c>
      <c r="P33">
        <v>42.740095010254606</v>
      </c>
      <c r="Q33">
        <v>3.3100008068995113</v>
      </c>
      <c r="R33">
        <v>6.2477566882682432</v>
      </c>
      <c r="S33">
        <v>4.2687938423414682</v>
      </c>
      <c r="T33">
        <v>0</v>
      </c>
      <c r="U33">
        <v>64.236886701001481</v>
      </c>
      <c r="V33">
        <v>4.7453494604316546</v>
      </c>
      <c r="W33">
        <v>6.1093467380708644</v>
      </c>
      <c r="X33">
        <v>45.254524675077072</v>
      </c>
      <c r="Y33">
        <v>0</v>
      </c>
      <c r="Z33">
        <v>6.0324750000000007</v>
      </c>
      <c r="AA33">
        <v>12.929271077146673</v>
      </c>
      <c r="AB33">
        <v>12.122759863322539</v>
      </c>
      <c r="AC33">
        <v>8.9169461988419361</v>
      </c>
      <c r="AD33">
        <v>11.212219245345123</v>
      </c>
      <c r="AE33">
        <v>15.166195283901363</v>
      </c>
      <c r="AF33">
        <v>2.4805001116356387</v>
      </c>
      <c r="AG33">
        <v>10.923773995956571</v>
      </c>
      <c r="AH33">
        <v>48.085310436000007</v>
      </c>
      <c r="AI33">
        <v>4.6872001750005614</v>
      </c>
      <c r="AJ33">
        <v>0</v>
      </c>
      <c r="AK33">
        <v>13.664222828175555</v>
      </c>
      <c r="AL33">
        <v>0</v>
      </c>
      <c r="AM33">
        <v>3.2392800163694044</v>
      </c>
      <c r="AN33">
        <v>1.0521411528816682</v>
      </c>
      <c r="AO33">
        <v>5.8629480000000012</v>
      </c>
      <c r="AP33">
        <v>2.5546727026030074</v>
      </c>
      <c r="AQ33">
        <v>0</v>
      </c>
      <c r="AR33">
        <v>14.564100000000003</v>
      </c>
      <c r="AS33">
        <v>9.9048000584811184</v>
      </c>
      <c r="AT33">
        <v>0</v>
      </c>
      <c r="AU33">
        <v>0</v>
      </c>
      <c r="AV33">
        <v>0</v>
      </c>
      <c r="AW33">
        <v>0</v>
      </c>
      <c r="AX33">
        <v>1.1899883803937425E-2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718.40533745025311</v>
      </c>
      <c r="DN33">
        <v>23.596884510851879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5.1448376091539938</v>
      </c>
      <c r="L34">
        <v>313.2922797877228</v>
      </c>
      <c r="M34">
        <v>26.998399818531908</v>
      </c>
      <c r="N34">
        <v>36.243234793886195</v>
      </c>
      <c r="O34">
        <v>0</v>
      </c>
      <c r="P34">
        <v>42.740095010254606</v>
      </c>
      <c r="Q34">
        <v>3.3100008068995113</v>
      </c>
      <c r="R34">
        <v>6.2477566882682432</v>
      </c>
      <c r="S34">
        <v>4.2687938423414682</v>
      </c>
      <c r="T34">
        <v>0</v>
      </c>
      <c r="U34">
        <v>64.236886701001481</v>
      </c>
      <c r="V34">
        <v>4.7453494604316546</v>
      </c>
      <c r="W34">
        <v>5.4264237888469191</v>
      </c>
      <c r="X34">
        <v>45.254524675077072</v>
      </c>
      <c r="Y34">
        <v>0</v>
      </c>
      <c r="Z34">
        <v>6.0324750000000007</v>
      </c>
      <c r="AA34">
        <v>12.929271077146673</v>
      </c>
      <c r="AB34">
        <v>12.122759863322539</v>
      </c>
      <c r="AC34">
        <v>8.9169461988419361</v>
      </c>
      <c r="AD34">
        <v>11.186279906504897</v>
      </c>
      <c r="AE34">
        <v>15.166195283901363</v>
      </c>
      <c r="AF34">
        <v>2.4805001116356387</v>
      </c>
      <c r="AG34">
        <v>10.923773995956571</v>
      </c>
      <c r="AH34">
        <v>48.085310436000007</v>
      </c>
      <c r="AI34">
        <v>4.6872001750005614</v>
      </c>
      <c r="AJ34">
        <v>0</v>
      </c>
      <c r="AK34">
        <v>13.664222828175555</v>
      </c>
      <c r="AL34">
        <v>0</v>
      </c>
      <c r="AM34">
        <v>3.2392800163694044</v>
      </c>
      <c r="AN34">
        <v>1.0521411528816682</v>
      </c>
      <c r="AO34">
        <v>5.8629480000000012</v>
      </c>
      <c r="AP34">
        <v>2.5546727026030074</v>
      </c>
      <c r="AQ34">
        <v>0</v>
      </c>
      <c r="AR34">
        <v>14.564100000000003</v>
      </c>
      <c r="AS34">
        <v>9.9048000584811184</v>
      </c>
      <c r="AT34">
        <v>0</v>
      </c>
      <c r="AU34">
        <v>0</v>
      </c>
      <c r="AV34">
        <v>0</v>
      </c>
      <c r="AW34">
        <v>0</v>
      </c>
      <c r="AX34">
        <v>1.1899883803937425E-2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717.71900922848567</v>
      </c>
      <c r="DN34">
        <v>23.574350444555243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5.1448376091539938</v>
      </c>
      <c r="L35">
        <v>313.2922797877228</v>
      </c>
      <c r="M35">
        <v>26.998399818531908</v>
      </c>
      <c r="N35">
        <v>36.243234793886195</v>
      </c>
      <c r="O35">
        <v>0</v>
      </c>
      <c r="P35">
        <v>42.740095010254606</v>
      </c>
      <c r="Q35">
        <v>3.3100008068995113</v>
      </c>
      <c r="R35">
        <v>6.0027924180234642</v>
      </c>
      <c r="S35">
        <v>4.2720738923007842</v>
      </c>
      <c r="T35">
        <v>0</v>
      </c>
      <c r="U35">
        <v>64.236886701001481</v>
      </c>
      <c r="V35">
        <v>2.7936670503597121</v>
      </c>
      <c r="W35">
        <v>5.4264237888469191</v>
      </c>
      <c r="X35">
        <v>29.078821100130291</v>
      </c>
      <c r="Y35">
        <v>0</v>
      </c>
      <c r="Z35">
        <v>4.0216500000000011</v>
      </c>
      <c r="AA35">
        <v>12.929271077146673</v>
      </c>
      <c r="AB35">
        <v>12.122759863322539</v>
      </c>
      <c r="AC35">
        <v>8.9169461988419361</v>
      </c>
      <c r="AD35">
        <v>11.186279906504897</v>
      </c>
      <c r="AE35">
        <v>15.166195283901363</v>
      </c>
      <c r="AF35">
        <v>2.4805001116356387</v>
      </c>
      <c r="AG35">
        <v>10.923773995956571</v>
      </c>
      <c r="AH35">
        <v>48.085310436000007</v>
      </c>
      <c r="AI35">
        <v>4.6872001750005614</v>
      </c>
      <c r="AJ35">
        <v>0</v>
      </c>
      <c r="AK35">
        <v>13.664222828175555</v>
      </c>
      <c r="AL35">
        <v>0</v>
      </c>
      <c r="AM35">
        <v>3.2392800163694044</v>
      </c>
      <c r="AN35">
        <v>1.0521411528816682</v>
      </c>
      <c r="AO35">
        <v>5.8629480000000012</v>
      </c>
      <c r="AP35">
        <v>2.5546727026030074</v>
      </c>
      <c r="AQ35">
        <v>0</v>
      </c>
      <c r="AR35">
        <v>14.564100000000003</v>
      </c>
      <c r="AS35">
        <v>9.9048000584811184</v>
      </c>
      <c r="AT35">
        <v>0</v>
      </c>
      <c r="AU35">
        <v>0</v>
      </c>
      <c r="AV35">
        <v>0</v>
      </c>
      <c r="AW35">
        <v>0</v>
      </c>
      <c r="AX35">
        <v>1.1899883803937425E-2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697.98769312574632</v>
      </c>
      <c r="DN35">
        <v>22.925771341990433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5.1448376091539938</v>
      </c>
      <c r="L36">
        <v>313.2922797877228</v>
      </c>
      <c r="M36">
        <v>26.998399818531908</v>
      </c>
      <c r="N36">
        <v>36.243234793886195</v>
      </c>
      <c r="O36">
        <v>0</v>
      </c>
      <c r="P36">
        <v>42.740095010254606</v>
      </c>
      <c r="Q36">
        <v>3.3100008068995113</v>
      </c>
      <c r="R36">
        <v>6.0027924180234642</v>
      </c>
      <c r="S36">
        <v>4.2720738923007842</v>
      </c>
      <c r="T36">
        <v>0</v>
      </c>
      <c r="U36">
        <v>64.236886701001481</v>
      </c>
      <c r="V36">
        <v>2.7936670503597121</v>
      </c>
      <c r="W36">
        <v>5.4264237888469191</v>
      </c>
      <c r="X36">
        <v>29.078821100130291</v>
      </c>
      <c r="Y36">
        <v>0</v>
      </c>
      <c r="Z36">
        <v>4.0216500000000011</v>
      </c>
      <c r="AA36">
        <v>12.929271077146673</v>
      </c>
      <c r="AB36">
        <v>12.122759863322539</v>
      </c>
      <c r="AC36">
        <v>8.9169461988419361</v>
      </c>
      <c r="AD36">
        <v>11.186279906504897</v>
      </c>
      <c r="AE36">
        <v>15.166195283901363</v>
      </c>
      <c r="AF36">
        <v>2.4805001116356387</v>
      </c>
      <c r="AG36">
        <v>10.923773995956571</v>
      </c>
      <c r="AH36">
        <v>48.085310436000007</v>
      </c>
      <c r="AI36">
        <v>4.6872001750005614</v>
      </c>
      <c r="AJ36">
        <v>0</v>
      </c>
      <c r="AK36">
        <v>13.664222828175555</v>
      </c>
      <c r="AL36">
        <v>0</v>
      </c>
      <c r="AM36">
        <v>3.2392800163694044</v>
      </c>
      <c r="AN36">
        <v>1.0521411528816682</v>
      </c>
      <c r="AO36">
        <v>5.8629480000000012</v>
      </c>
      <c r="AP36">
        <v>2.5546727026030074</v>
      </c>
      <c r="AQ36">
        <v>0</v>
      </c>
      <c r="AR36">
        <v>14.564100000000003</v>
      </c>
      <c r="AS36">
        <v>9.9048000584811184</v>
      </c>
      <c r="AT36">
        <v>0</v>
      </c>
      <c r="AU36">
        <v>0</v>
      </c>
      <c r="AV36">
        <v>0</v>
      </c>
      <c r="AW36">
        <v>0</v>
      </c>
      <c r="AX36">
        <v>1.1899883803937425E-2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697.98769312574632</v>
      </c>
      <c r="DN36">
        <v>22.925771341990433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5.1465519494957332</v>
      </c>
      <c r="L37">
        <v>313.2922797877228</v>
      </c>
      <c r="M37">
        <v>26.998399818531908</v>
      </c>
      <c r="N37">
        <v>36.243234793886195</v>
      </c>
      <c r="O37">
        <v>0</v>
      </c>
      <c r="P37">
        <v>42.740095010254606</v>
      </c>
      <c r="Q37">
        <v>3.3112008614328747</v>
      </c>
      <c r="R37">
        <v>6.1620995089948094</v>
      </c>
      <c r="S37">
        <v>4.3371880043372251</v>
      </c>
      <c r="T37">
        <v>0</v>
      </c>
      <c r="U37">
        <v>64.236886701001481</v>
      </c>
      <c r="V37">
        <v>2.7936670503597121</v>
      </c>
      <c r="W37">
        <v>5.4264237888469191</v>
      </c>
      <c r="X37">
        <v>29.078821100130291</v>
      </c>
      <c r="Y37">
        <v>0</v>
      </c>
      <c r="Z37">
        <v>4.0216500000000011</v>
      </c>
      <c r="AA37">
        <v>12.929271077146673</v>
      </c>
      <c r="AB37">
        <v>12.122759863322539</v>
      </c>
      <c r="AC37">
        <v>8.9169461988419361</v>
      </c>
      <c r="AD37">
        <v>11.186279906504897</v>
      </c>
      <c r="AE37">
        <v>15.166195283901363</v>
      </c>
      <c r="AF37">
        <v>2.4805001116356387</v>
      </c>
      <c r="AG37">
        <v>10.923773995956571</v>
      </c>
      <c r="AH37">
        <v>48.085310436000007</v>
      </c>
      <c r="AI37">
        <v>4.8825002187507032</v>
      </c>
      <c r="AJ37">
        <v>0</v>
      </c>
      <c r="AK37">
        <v>13.664222828175555</v>
      </c>
      <c r="AL37">
        <v>0</v>
      </c>
      <c r="AM37">
        <v>3.2392800163694044</v>
      </c>
      <c r="AN37">
        <v>1.0521411528816682</v>
      </c>
      <c r="AO37">
        <v>5.8629480000000012</v>
      </c>
      <c r="AP37">
        <v>3.7337524114967029</v>
      </c>
      <c r="AQ37">
        <v>0</v>
      </c>
      <c r="AR37">
        <v>14.564100000000003</v>
      </c>
      <c r="AS37">
        <v>9.9048000584811184</v>
      </c>
      <c r="AT37">
        <v>0</v>
      </c>
      <c r="AU37">
        <v>0</v>
      </c>
      <c r="AV37">
        <v>0</v>
      </c>
      <c r="AW37">
        <v>0</v>
      </c>
      <c r="AX37">
        <v>1.1899883803937425E-2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699.53841867989547</v>
      </c>
      <c r="DN37">
        <v>22.976761138367873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5.146454531677235</v>
      </c>
      <c r="L38">
        <v>313.2922797877228</v>
      </c>
      <c r="M38">
        <v>26.998399818531908</v>
      </c>
      <c r="N38">
        <v>36.243234793886195</v>
      </c>
      <c r="O38">
        <v>0</v>
      </c>
      <c r="P38">
        <v>42.740095010254606</v>
      </c>
      <c r="Q38">
        <v>3.3112008614328747</v>
      </c>
      <c r="R38">
        <v>6.1620995089948094</v>
      </c>
      <c r="S38">
        <v>4.3371880043372251</v>
      </c>
      <c r="T38">
        <v>0</v>
      </c>
      <c r="U38">
        <v>64.236886701001481</v>
      </c>
      <c r="V38">
        <v>2.7936670503597121</v>
      </c>
      <c r="W38">
        <v>5.4264237888469191</v>
      </c>
      <c r="X38">
        <v>29.078821100130291</v>
      </c>
      <c r="Y38">
        <v>0</v>
      </c>
      <c r="Z38">
        <v>4.0216500000000011</v>
      </c>
      <c r="AA38">
        <v>12.929271077146673</v>
      </c>
      <c r="AB38">
        <v>12.122759863322539</v>
      </c>
      <c r="AC38">
        <v>8.9169461988419361</v>
      </c>
      <c r="AD38">
        <v>11.186279906504897</v>
      </c>
      <c r="AE38">
        <v>15.166195283901363</v>
      </c>
      <c r="AF38">
        <v>2.4805001116356387</v>
      </c>
      <c r="AG38">
        <v>10.923773995956571</v>
      </c>
      <c r="AH38">
        <v>48.085310436000007</v>
      </c>
      <c r="AI38">
        <v>4.8825002187507032</v>
      </c>
      <c r="AJ38">
        <v>0</v>
      </c>
      <c r="AK38">
        <v>13.664222828175555</v>
      </c>
      <c r="AL38">
        <v>0</v>
      </c>
      <c r="AM38">
        <v>3.2392800163694044</v>
      </c>
      <c r="AN38">
        <v>1.0521411528816682</v>
      </c>
      <c r="AO38">
        <v>5.8629480000000012</v>
      </c>
      <c r="AP38">
        <v>3.7337524114967029</v>
      </c>
      <c r="AQ38">
        <v>0</v>
      </c>
      <c r="AR38">
        <v>14.564100000000003</v>
      </c>
      <c r="AS38">
        <v>9.9048000584811184</v>
      </c>
      <c r="AT38">
        <v>0</v>
      </c>
      <c r="AU38">
        <v>0</v>
      </c>
      <c r="AV38">
        <v>0</v>
      </c>
      <c r="AW38">
        <v>0</v>
      </c>
      <c r="AX38">
        <v>1.1899883803937425E-2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699.53832435166817</v>
      </c>
      <c r="DN38">
        <v>22.976758048776663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5.1467468124742428</v>
      </c>
      <c r="L39">
        <v>313.2922797877228</v>
      </c>
      <c r="M39">
        <v>26.998399818531908</v>
      </c>
      <c r="N39">
        <v>36.243234793886195</v>
      </c>
      <c r="O39">
        <v>0</v>
      </c>
      <c r="P39">
        <v>42.740095010254606</v>
      </c>
      <c r="Q39">
        <v>3.4568037301930632</v>
      </c>
      <c r="R39">
        <v>6.909579029730379</v>
      </c>
      <c r="S39">
        <v>4.3371880043372251</v>
      </c>
      <c r="T39">
        <v>0</v>
      </c>
      <c r="U39">
        <v>64.236886701001481</v>
      </c>
      <c r="V39">
        <v>2.7936670503597121</v>
      </c>
      <c r="W39">
        <v>5.4264237888469191</v>
      </c>
      <c r="X39">
        <v>29.078821100130291</v>
      </c>
      <c r="Y39">
        <v>0</v>
      </c>
      <c r="Z39">
        <v>4.0216500000000011</v>
      </c>
      <c r="AA39">
        <v>12.929271077146673</v>
      </c>
      <c r="AB39">
        <v>12.122759863322539</v>
      </c>
      <c r="AC39">
        <v>8.9169461988419361</v>
      </c>
      <c r="AD39">
        <v>11.186279906504897</v>
      </c>
      <c r="AE39">
        <v>15.166195283901363</v>
      </c>
      <c r="AF39">
        <v>2.4805001116356387</v>
      </c>
      <c r="AG39">
        <v>10.923773995956571</v>
      </c>
      <c r="AH39">
        <v>48.085310436000007</v>
      </c>
      <c r="AI39">
        <v>4.8825002187507032</v>
      </c>
      <c r="AJ39">
        <v>0</v>
      </c>
      <c r="AK39">
        <v>13.664222828175555</v>
      </c>
      <c r="AL39">
        <v>0</v>
      </c>
      <c r="AM39">
        <v>3.2392800163694044</v>
      </c>
      <c r="AN39">
        <v>0</v>
      </c>
      <c r="AO39">
        <v>5.8629480000000012</v>
      </c>
      <c r="AP39">
        <v>3.7337524114967029</v>
      </c>
      <c r="AQ39">
        <v>0</v>
      </c>
      <c r="AR39">
        <v>14.564100000000003</v>
      </c>
      <c r="AS39">
        <v>9.9048000584811184</v>
      </c>
      <c r="AT39">
        <v>0</v>
      </c>
      <c r="AU39">
        <v>0</v>
      </c>
      <c r="AV39">
        <v>0</v>
      </c>
      <c r="AW39">
        <v>0</v>
      </c>
      <c r="AX39">
        <v>1.1899883803937425E-2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699.3848637108988</v>
      </c>
      <c r="DN39">
        <v>22.971452206957146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5.146454531677235</v>
      </c>
      <c r="L40">
        <v>313.2922797877228</v>
      </c>
      <c r="M40">
        <v>26.998399818531908</v>
      </c>
      <c r="N40">
        <v>36.243234793886195</v>
      </c>
      <c r="O40">
        <v>0</v>
      </c>
      <c r="P40">
        <v>42.740095010254606</v>
      </c>
      <c r="Q40">
        <v>3.4568037301930632</v>
      </c>
      <c r="R40">
        <v>6.909579029730379</v>
      </c>
      <c r="S40">
        <v>4.3371880043372251</v>
      </c>
      <c r="T40">
        <v>0</v>
      </c>
      <c r="U40">
        <v>64.236886701001481</v>
      </c>
      <c r="V40">
        <v>2.7936670503597121</v>
      </c>
      <c r="W40">
        <v>5.4264237888469191</v>
      </c>
      <c r="X40">
        <v>29.078821100130291</v>
      </c>
      <c r="Y40">
        <v>0</v>
      </c>
      <c r="Z40">
        <v>4.0216500000000011</v>
      </c>
      <c r="AA40">
        <v>12.929271077146673</v>
      </c>
      <c r="AB40">
        <v>12.122759863322539</v>
      </c>
      <c r="AC40">
        <v>8.9169461988419361</v>
      </c>
      <c r="AD40">
        <v>11.186279906504897</v>
      </c>
      <c r="AE40">
        <v>15.166195283901363</v>
      </c>
      <c r="AF40">
        <v>2.4805001116356387</v>
      </c>
      <c r="AG40">
        <v>10.923773995956571</v>
      </c>
      <c r="AH40">
        <v>48.085310436000007</v>
      </c>
      <c r="AI40">
        <v>4.8825002187507032</v>
      </c>
      <c r="AJ40">
        <v>0</v>
      </c>
      <c r="AK40">
        <v>13.664222828175555</v>
      </c>
      <c r="AL40">
        <v>0</v>
      </c>
      <c r="AM40">
        <v>3.2392800163694044</v>
      </c>
      <c r="AN40">
        <v>0</v>
      </c>
      <c r="AO40">
        <v>5.8629480000000012</v>
      </c>
      <c r="AP40">
        <v>3.7337524114967029</v>
      </c>
      <c r="AQ40">
        <v>0</v>
      </c>
      <c r="AR40">
        <v>14.564100000000003</v>
      </c>
      <c r="AS40">
        <v>9.9048000584811184</v>
      </c>
      <c r="AT40">
        <v>0</v>
      </c>
      <c r="AU40">
        <v>0</v>
      </c>
      <c r="AV40">
        <v>0</v>
      </c>
      <c r="AW40">
        <v>0</v>
      </c>
      <c r="AX40">
        <v>1.1899883803937425E-2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699.38458071254615</v>
      </c>
      <c r="DN40">
        <v>22.97144292451275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5.1523938196483119</v>
      </c>
      <c r="L41">
        <v>313.2922797877228</v>
      </c>
      <c r="M41">
        <v>26.998399818531908</v>
      </c>
      <c r="N41">
        <v>36.243234793886195</v>
      </c>
      <c r="O41">
        <v>0</v>
      </c>
      <c r="P41">
        <v>42.740095010254606</v>
      </c>
      <c r="Q41">
        <v>3.6429291798244594</v>
      </c>
      <c r="R41">
        <v>6.909579029730379</v>
      </c>
      <c r="S41">
        <v>4.3371880043372251</v>
      </c>
      <c r="T41">
        <v>0</v>
      </c>
      <c r="U41">
        <v>64.236886701001481</v>
      </c>
      <c r="V41">
        <v>2.7936670503597121</v>
      </c>
      <c r="W41">
        <v>5.4264237888469191</v>
      </c>
      <c r="X41">
        <v>29.078821100130291</v>
      </c>
      <c r="Y41">
        <v>0</v>
      </c>
      <c r="Z41">
        <v>4.0216500000000011</v>
      </c>
      <c r="AA41">
        <v>12.929271077146673</v>
      </c>
      <c r="AB41">
        <v>12.122759863322539</v>
      </c>
      <c r="AC41">
        <v>8.9169461988419361</v>
      </c>
      <c r="AD41">
        <v>11.186279906504897</v>
      </c>
      <c r="AE41">
        <v>15.166195283901363</v>
      </c>
      <c r="AF41">
        <v>2.4805001116356387</v>
      </c>
      <c r="AG41">
        <v>10.923773995956571</v>
      </c>
      <c r="AH41">
        <v>48.085310436000007</v>
      </c>
      <c r="AI41">
        <v>4.8825002187507032</v>
      </c>
      <c r="AJ41">
        <v>0</v>
      </c>
      <c r="AK41">
        <v>13.664222828175555</v>
      </c>
      <c r="AL41">
        <v>0</v>
      </c>
      <c r="AM41">
        <v>3.2392800163694044</v>
      </c>
      <c r="AN41">
        <v>1.0521411528816682</v>
      </c>
      <c r="AO41">
        <v>5.8629480000000012</v>
      </c>
      <c r="AP41">
        <v>1.9651328481561601</v>
      </c>
      <c r="AQ41">
        <v>0</v>
      </c>
      <c r="AR41">
        <v>14.564100000000003</v>
      </c>
      <c r="AS41">
        <v>9.9048000584811184</v>
      </c>
      <c r="AT41">
        <v>0</v>
      </c>
      <c r="AU41">
        <v>0</v>
      </c>
      <c r="AV41">
        <v>0</v>
      </c>
      <c r="AW41">
        <v>0</v>
      </c>
      <c r="AX41">
        <v>1.1899883803937425E-2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698.87668997135597</v>
      </c>
      <c r="DN41">
        <v>22.95491999284647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5.1521086066329724</v>
      </c>
      <c r="L42">
        <v>313.2922797877228</v>
      </c>
      <c r="M42">
        <v>26.998399818531908</v>
      </c>
      <c r="N42">
        <v>36.243234793886195</v>
      </c>
      <c r="O42">
        <v>0</v>
      </c>
      <c r="P42">
        <v>42.740095010254606</v>
      </c>
      <c r="Q42">
        <v>3.6429291798244594</v>
      </c>
      <c r="R42">
        <v>6.909579029730379</v>
      </c>
      <c r="S42">
        <v>4.3371880043372251</v>
      </c>
      <c r="T42">
        <v>0</v>
      </c>
      <c r="U42">
        <v>64.236886701001481</v>
      </c>
      <c r="V42">
        <v>4.7453494604316546</v>
      </c>
      <c r="W42">
        <v>5.4264237888469191</v>
      </c>
      <c r="X42">
        <v>39.280634751660372</v>
      </c>
      <c r="Y42">
        <v>0</v>
      </c>
      <c r="Z42">
        <v>4.0216500000000011</v>
      </c>
      <c r="AA42">
        <v>12.929271077146673</v>
      </c>
      <c r="AB42">
        <v>12.122759863322539</v>
      </c>
      <c r="AC42">
        <v>8.9169461988419361</v>
      </c>
      <c r="AD42">
        <v>11.186279906504897</v>
      </c>
      <c r="AE42">
        <v>15.166195283901363</v>
      </c>
      <c r="AF42">
        <v>2.4805001116356387</v>
      </c>
      <c r="AG42">
        <v>10.923773995956571</v>
      </c>
      <c r="AH42">
        <v>48.085310436000007</v>
      </c>
      <c r="AI42">
        <v>4.8825002187507032</v>
      </c>
      <c r="AJ42">
        <v>0</v>
      </c>
      <c r="AK42">
        <v>13.664222828175555</v>
      </c>
      <c r="AL42">
        <v>0</v>
      </c>
      <c r="AM42">
        <v>1.6196400081847022</v>
      </c>
      <c r="AN42">
        <v>1.0521411528816682</v>
      </c>
      <c r="AO42">
        <v>5.8629480000000012</v>
      </c>
      <c r="AP42">
        <v>1.9651328481561601</v>
      </c>
      <c r="AQ42">
        <v>0</v>
      </c>
      <c r="AR42">
        <v>14.564100000000003</v>
      </c>
      <c r="AS42">
        <v>9.9048000584811184</v>
      </c>
      <c r="AT42">
        <v>0</v>
      </c>
      <c r="AU42">
        <v>0</v>
      </c>
      <c r="AV42">
        <v>0</v>
      </c>
      <c r="AW42">
        <v>0</v>
      </c>
      <c r="AX42">
        <v>1.1899883803937425E-2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709.07497932430817</v>
      </c>
      <c r="DN42">
        <v>23.290201480296272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5.1523938196483119</v>
      </c>
      <c r="L43">
        <v>313.2922797877228</v>
      </c>
      <c r="M43">
        <v>26.998399818531908</v>
      </c>
      <c r="N43">
        <v>36.243234793886195</v>
      </c>
      <c r="O43">
        <v>0</v>
      </c>
      <c r="P43">
        <v>42.740095010254606</v>
      </c>
      <c r="Q43">
        <v>3.6429291798244594</v>
      </c>
      <c r="R43">
        <v>6.909579029730379</v>
      </c>
      <c r="S43">
        <v>4.3371880043372251</v>
      </c>
      <c r="T43">
        <v>0</v>
      </c>
      <c r="U43">
        <v>64.236886701001481</v>
      </c>
      <c r="V43">
        <v>4.7453494604316546</v>
      </c>
      <c r="W43">
        <v>5.4264237888469191</v>
      </c>
      <c r="X43">
        <v>39.280634751660372</v>
      </c>
      <c r="Y43">
        <v>0</v>
      </c>
      <c r="Z43">
        <v>4.0216500000000011</v>
      </c>
      <c r="AA43">
        <v>12.929271077146673</v>
      </c>
      <c r="AB43">
        <v>12.122759863322539</v>
      </c>
      <c r="AC43">
        <v>8.9169461988419361</v>
      </c>
      <c r="AD43">
        <v>11.186279906504897</v>
      </c>
      <c r="AE43">
        <v>15.166195283901363</v>
      </c>
      <c r="AF43">
        <v>2.4805001116356387</v>
      </c>
      <c r="AG43">
        <v>10.923773995956571</v>
      </c>
      <c r="AH43">
        <v>48.085310436000007</v>
      </c>
      <c r="AI43">
        <v>4.8825002187507032</v>
      </c>
      <c r="AJ43">
        <v>0</v>
      </c>
      <c r="AK43">
        <v>13.664222828175555</v>
      </c>
      <c r="AL43">
        <v>0</v>
      </c>
      <c r="AM43">
        <v>1.6196400081847022</v>
      </c>
      <c r="AN43">
        <v>1.0521411528816682</v>
      </c>
      <c r="AO43">
        <v>5.8629480000000012</v>
      </c>
      <c r="AP43">
        <v>1.9651328481561601</v>
      </c>
      <c r="AQ43">
        <v>0</v>
      </c>
      <c r="AR43">
        <v>14.564100000000003</v>
      </c>
      <c r="AS43">
        <v>9.9048000584811184</v>
      </c>
      <c r="AT43">
        <v>0</v>
      </c>
      <c r="AU43">
        <v>0</v>
      </c>
      <c r="AV43">
        <v>0</v>
      </c>
      <c r="AW43">
        <v>0</v>
      </c>
      <c r="AX43">
        <v>1.1899883803937425E-2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709.07525547361115</v>
      </c>
      <c r="DN43">
        <v>23.290210544008541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5.1521086066329724</v>
      </c>
      <c r="L44">
        <v>313.2922797877228</v>
      </c>
      <c r="M44">
        <v>26.998399818531908</v>
      </c>
      <c r="N44">
        <v>36.243234793886195</v>
      </c>
      <c r="O44">
        <v>0</v>
      </c>
      <c r="P44">
        <v>42.740095010254606</v>
      </c>
      <c r="Q44">
        <v>3.6429291798244594</v>
      </c>
      <c r="R44">
        <v>6.909579029730379</v>
      </c>
      <c r="S44">
        <v>4.3371880043372251</v>
      </c>
      <c r="T44">
        <v>0</v>
      </c>
      <c r="U44">
        <v>64.236886701001481</v>
      </c>
      <c r="V44">
        <v>4.7453494604316546</v>
      </c>
      <c r="W44">
        <v>5.4264237888469191</v>
      </c>
      <c r="X44">
        <v>39.280634751660372</v>
      </c>
      <c r="Y44">
        <v>0</v>
      </c>
      <c r="Z44">
        <v>4.0216500000000011</v>
      </c>
      <c r="AA44">
        <v>12.929271077146673</v>
      </c>
      <c r="AB44">
        <v>12.122759863322539</v>
      </c>
      <c r="AC44">
        <v>8.9169461988419361</v>
      </c>
      <c r="AD44">
        <v>11.186279906504897</v>
      </c>
      <c r="AE44">
        <v>15.166195283901363</v>
      </c>
      <c r="AF44">
        <v>2.4805001116356387</v>
      </c>
      <c r="AG44">
        <v>10.923773995956571</v>
      </c>
      <c r="AH44">
        <v>48.085310436000007</v>
      </c>
      <c r="AI44">
        <v>4.8825002187507032</v>
      </c>
      <c r="AJ44">
        <v>0</v>
      </c>
      <c r="AK44">
        <v>13.664222828175555</v>
      </c>
      <c r="AL44">
        <v>0</v>
      </c>
      <c r="AM44">
        <v>1.6196400081847022</v>
      </c>
      <c r="AN44">
        <v>1.0521411528816682</v>
      </c>
      <c r="AO44">
        <v>5.8629480000000012</v>
      </c>
      <c r="AP44">
        <v>1.9651328481561601</v>
      </c>
      <c r="AQ44">
        <v>0</v>
      </c>
      <c r="AR44">
        <v>14.564100000000003</v>
      </c>
      <c r="AS44">
        <v>9.9048000584811184</v>
      </c>
      <c r="AT44">
        <v>0</v>
      </c>
      <c r="AU44">
        <v>0</v>
      </c>
      <c r="AV44">
        <v>0</v>
      </c>
      <c r="AW44">
        <v>0</v>
      </c>
      <c r="AX44">
        <v>1.1899883803937425E-2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709.07497932430817</v>
      </c>
      <c r="DN44">
        <v>23.290201480296272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5.1523938196483119</v>
      </c>
      <c r="L45">
        <v>313.2922797877228</v>
      </c>
      <c r="M45">
        <v>26.998399818531908</v>
      </c>
      <c r="N45">
        <v>36.243234793886195</v>
      </c>
      <c r="O45">
        <v>0</v>
      </c>
      <c r="P45">
        <v>42.740095010254606</v>
      </c>
      <c r="Q45">
        <v>3.6429291798244594</v>
      </c>
      <c r="R45">
        <v>6.909579029730379</v>
      </c>
      <c r="S45">
        <v>4.3371880043372251</v>
      </c>
      <c r="T45">
        <v>0</v>
      </c>
      <c r="U45">
        <v>64.236886701001481</v>
      </c>
      <c r="V45">
        <v>4.7453494604316546</v>
      </c>
      <c r="W45">
        <v>5.4264237888469191</v>
      </c>
      <c r="X45">
        <v>45.254524675077072</v>
      </c>
      <c r="Y45">
        <v>0</v>
      </c>
      <c r="Z45">
        <v>4.0216500000000011</v>
      </c>
      <c r="AA45">
        <v>12.929271077146673</v>
      </c>
      <c r="AB45">
        <v>12.122759863322539</v>
      </c>
      <c r="AC45">
        <v>8.9169461988419361</v>
      </c>
      <c r="AD45">
        <v>11.186279906504897</v>
      </c>
      <c r="AE45">
        <v>15.166195283901363</v>
      </c>
      <c r="AF45">
        <v>2.4805001116356387</v>
      </c>
      <c r="AG45">
        <v>10.923773995956571</v>
      </c>
      <c r="AH45">
        <v>48.085310436000007</v>
      </c>
      <c r="AI45">
        <v>4.8825002187507032</v>
      </c>
      <c r="AJ45">
        <v>0</v>
      </c>
      <c r="AK45">
        <v>13.664222828175555</v>
      </c>
      <c r="AL45">
        <v>0</v>
      </c>
      <c r="AM45">
        <v>1.6196400081847022</v>
      </c>
      <c r="AN45">
        <v>1.0521411528816682</v>
      </c>
      <c r="AO45">
        <v>5.8629480000000012</v>
      </c>
      <c r="AP45">
        <v>3.7337524114967029</v>
      </c>
      <c r="AQ45">
        <v>0</v>
      </c>
      <c r="AR45">
        <v>14.564100000000003</v>
      </c>
      <c r="AS45">
        <v>9.9048000584811184</v>
      </c>
      <c r="AT45">
        <v>0</v>
      </c>
      <c r="AU45">
        <v>0</v>
      </c>
      <c r="AV45">
        <v>0</v>
      </c>
      <c r="AW45">
        <v>0</v>
      </c>
      <c r="AX45">
        <v>1.1899883803937425E-2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716.57126567128364</v>
      </c>
      <c r="DN45">
        <v>23.536709833093241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5.1520161102872031</v>
      </c>
      <c r="L46">
        <v>313.2922797877228</v>
      </c>
      <c r="M46">
        <v>26.998399818531908</v>
      </c>
      <c r="N46">
        <v>36.243234793886195</v>
      </c>
      <c r="O46">
        <v>0</v>
      </c>
      <c r="P46">
        <v>42.740095010254606</v>
      </c>
      <c r="Q46">
        <v>3.6429291798244594</v>
      </c>
      <c r="R46">
        <v>6.909579029730379</v>
      </c>
      <c r="S46">
        <v>4.3371880043372251</v>
      </c>
      <c r="T46">
        <v>0</v>
      </c>
      <c r="U46">
        <v>64.236886701001481</v>
      </c>
      <c r="V46">
        <v>4.7453494604316546</v>
      </c>
      <c r="W46">
        <v>5.4264237888469191</v>
      </c>
      <c r="X46">
        <v>45.254524675077072</v>
      </c>
      <c r="Y46">
        <v>0</v>
      </c>
      <c r="Z46">
        <v>4.0216500000000011</v>
      </c>
      <c r="AA46">
        <v>12.929271077146673</v>
      </c>
      <c r="AB46">
        <v>12.122759863322539</v>
      </c>
      <c r="AC46">
        <v>8.9169461988419361</v>
      </c>
      <c r="AD46">
        <v>11.186279906504897</v>
      </c>
      <c r="AE46">
        <v>15.166195283901363</v>
      </c>
      <c r="AF46">
        <v>2.4805001116356387</v>
      </c>
      <c r="AG46">
        <v>10.923773995956571</v>
      </c>
      <c r="AH46">
        <v>48.085310436000007</v>
      </c>
      <c r="AI46">
        <v>4.8825002187507032</v>
      </c>
      <c r="AJ46">
        <v>0</v>
      </c>
      <c r="AK46">
        <v>13.664222828175555</v>
      </c>
      <c r="AL46">
        <v>0</v>
      </c>
      <c r="AM46">
        <v>1.6196400081847022</v>
      </c>
      <c r="AN46">
        <v>1.0521411528816682</v>
      </c>
      <c r="AO46">
        <v>5.8629480000000012</v>
      </c>
      <c r="AP46">
        <v>3.7337524114967029</v>
      </c>
      <c r="AQ46">
        <v>0</v>
      </c>
      <c r="AR46">
        <v>15.918900000000002</v>
      </c>
      <c r="AS46">
        <v>9.9048000584811184</v>
      </c>
      <c r="AT46">
        <v>0</v>
      </c>
      <c r="AU46">
        <v>0</v>
      </c>
      <c r="AV46">
        <v>0</v>
      </c>
      <c r="AW46">
        <v>0</v>
      </c>
      <c r="AX46">
        <v>1.1899883803937425E-2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717.88261757028249</v>
      </c>
      <c r="DN46">
        <v>23.579780224733302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5.1523013369733004</v>
      </c>
      <c r="L47">
        <v>313.2922797877228</v>
      </c>
      <c r="M47">
        <v>26.998399818531908</v>
      </c>
      <c r="N47">
        <v>36.243234793886195</v>
      </c>
      <c r="O47">
        <v>0</v>
      </c>
      <c r="P47">
        <v>42.740095010254606</v>
      </c>
      <c r="Q47">
        <v>3.6429291798244594</v>
      </c>
      <c r="R47">
        <v>6.083513460803843</v>
      </c>
      <c r="S47">
        <v>4.3371880043372251</v>
      </c>
      <c r="T47">
        <v>0</v>
      </c>
      <c r="U47">
        <v>64.236886701001481</v>
      </c>
      <c r="V47">
        <v>4.7453494604316546</v>
      </c>
      <c r="W47">
        <v>5.4264237888469191</v>
      </c>
      <c r="X47">
        <v>45.254524675077072</v>
      </c>
      <c r="Y47">
        <v>0</v>
      </c>
      <c r="Z47">
        <v>4.0216500000000011</v>
      </c>
      <c r="AA47">
        <v>12.929271077146673</v>
      </c>
      <c r="AB47">
        <v>12.122759863322539</v>
      </c>
      <c r="AC47">
        <v>8.9169461988419361</v>
      </c>
      <c r="AD47">
        <v>11.186279906504897</v>
      </c>
      <c r="AE47">
        <v>15.166195283901363</v>
      </c>
      <c r="AF47">
        <v>2.4805001116356387</v>
      </c>
      <c r="AG47">
        <v>10.923773995956571</v>
      </c>
      <c r="AH47">
        <v>48.085310436000007</v>
      </c>
      <c r="AI47">
        <v>4.8825002187507032</v>
      </c>
      <c r="AJ47">
        <v>0</v>
      </c>
      <c r="AK47">
        <v>13.664222828175555</v>
      </c>
      <c r="AL47">
        <v>0</v>
      </c>
      <c r="AM47">
        <v>1.6196400081847022</v>
      </c>
      <c r="AN47">
        <v>1.0521411528816682</v>
      </c>
      <c r="AO47">
        <v>5.8629480000000012</v>
      </c>
      <c r="AP47">
        <v>3.7337524114967029</v>
      </c>
      <c r="AQ47">
        <v>0</v>
      </c>
      <c r="AR47">
        <v>15.918900000000002</v>
      </c>
      <c r="AS47">
        <v>9.9048000584811184</v>
      </c>
      <c r="AT47">
        <v>0</v>
      </c>
      <c r="AU47">
        <v>0</v>
      </c>
      <c r="AV47">
        <v>0</v>
      </c>
      <c r="AW47">
        <v>0</v>
      </c>
      <c r="AX47">
        <v>1.6838913246833783E-2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717.08787873895017</v>
      </c>
      <c r="DN47">
        <v>23.553677743268107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5.1520161102872031</v>
      </c>
      <c r="L48">
        <v>313.2922797877228</v>
      </c>
      <c r="M48">
        <v>26.99135250512326</v>
      </c>
      <c r="N48">
        <v>36.243234793886195</v>
      </c>
      <c r="O48">
        <v>0</v>
      </c>
      <c r="P48">
        <v>42.740095010254606</v>
      </c>
      <c r="Q48">
        <v>3.6429291798244594</v>
      </c>
      <c r="R48">
        <v>6.083513460803843</v>
      </c>
      <c r="S48">
        <v>4.3371880043372251</v>
      </c>
      <c r="T48">
        <v>0</v>
      </c>
      <c r="U48">
        <v>64.236886701001481</v>
      </c>
      <c r="V48">
        <v>4.7453494604316546</v>
      </c>
      <c r="W48">
        <v>5.4264237888469191</v>
      </c>
      <c r="X48">
        <v>45.254524675077072</v>
      </c>
      <c r="Y48">
        <v>0</v>
      </c>
      <c r="Z48">
        <v>4.0216500000000011</v>
      </c>
      <c r="AA48">
        <v>12.929271077146673</v>
      </c>
      <c r="AB48">
        <v>12.122759863322539</v>
      </c>
      <c r="AC48">
        <v>8.9169461988419361</v>
      </c>
      <c r="AD48">
        <v>11.186279906504897</v>
      </c>
      <c r="AE48">
        <v>15.166195283901363</v>
      </c>
      <c r="AF48">
        <v>2.4805001116356387</v>
      </c>
      <c r="AG48">
        <v>10.923773995956571</v>
      </c>
      <c r="AH48">
        <v>48.085310436000007</v>
      </c>
      <c r="AI48">
        <v>4.8825002187507032</v>
      </c>
      <c r="AJ48">
        <v>0</v>
      </c>
      <c r="AK48">
        <v>13.664222828175555</v>
      </c>
      <c r="AL48">
        <v>0</v>
      </c>
      <c r="AM48">
        <v>1.6196400081847022</v>
      </c>
      <c r="AN48">
        <v>1.0521411528816682</v>
      </c>
      <c r="AO48">
        <v>5.8629480000000012</v>
      </c>
      <c r="AP48">
        <v>3.7337524114967029</v>
      </c>
      <c r="AQ48">
        <v>0</v>
      </c>
      <c r="AR48">
        <v>14.564100000000003</v>
      </c>
      <c r="AS48">
        <v>9.9048000584811184</v>
      </c>
      <c r="AT48">
        <v>0</v>
      </c>
      <c r="AU48">
        <v>0</v>
      </c>
      <c r="AV48">
        <v>0</v>
      </c>
      <c r="AW48">
        <v>0</v>
      </c>
      <c r="AX48">
        <v>1.6838913246833783E-2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715.76906177022829</v>
      </c>
      <c r="DN48">
        <v>23.510362171895231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5.1523013369733004</v>
      </c>
      <c r="L49">
        <v>313.2922797877228</v>
      </c>
      <c r="M49">
        <v>26.99135250512326</v>
      </c>
      <c r="N49">
        <v>36.243234793886195</v>
      </c>
      <c r="O49">
        <v>0</v>
      </c>
      <c r="P49">
        <v>42.740095010254606</v>
      </c>
      <c r="Q49">
        <v>3.6429291798244594</v>
      </c>
      <c r="R49">
        <v>6.083513460803843</v>
      </c>
      <c r="S49">
        <v>4.3371880043372251</v>
      </c>
      <c r="T49">
        <v>0</v>
      </c>
      <c r="U49">
        <v>64.236886701001481</v>
      </c>
      <c r="V49">
        <v>4.7453494604316546</v>
      </c>
      <c r="W49">
        <v>5.4264237888469191</v>
      </c>
      <c r="X49">
        <v>45.254524675077072</v>
      </c>
      <c r="Y49">
        <v>0</v>
      </c>
      <c r="Z49">
        <v>4.0216500000000011</v>
      </c>
      <c r="AA49">
        <v>12.929271077146673</v>
      </c>
      <c r="AB49">
        <v>12.122759863322539</v>
      </c>
      <c r="AC49">
        <v>8.9169461988419361</v>
      </c>
      <c r="AD49">
        <v>11.212219245345123</v>
      </c>
      <c r="AE49">
        <v>15.166195283901363</v>
      </c>
      <c r="AF49">
        <v>2.4805001116356387</v>
      </c>
      <c r="AG49">
        <v>10.923773995956571</v>
      </c>
      <c r="AH49">
        <v>48.085310436000007</v>
      </c>
      <c r="AI49">
        <v>4.8825002187507032</v>
      </c>
      <c r="AJ49">
        <v>0</v>
      </c>
      <c r="AK49">
        <v>13.664222828175555</v>
      </c>
      <c r="AL49">
        <v>0</v>
      </c>
      <c r="AM49">
        <v>1.6196400081847022</v>
      </c>
      <c r="AN49">
        <v>1.0521411528816682</v>
      </c>
      <c r="AO49">
        <v>5.8629480000000012</v>
      </c>
      <c r="AP49">
        <v>3.7337524114967029</v>
      </c>
      <c r="AQ49">
        <v>0</v>
      </c>
      <c r="AR49">
        <v>14.564100000000003</v>
      </c>
      <c r="AS49">
        <v>9.9048000584811184</v>
      </c>
      <c r="AT49">
        <v>0</v>
      </c>
      <c r="AU49">
        <v>0</v>
      </c>
      <c r="AV49">
        <v>0</v>
      </c>
      <c r="AW49">
        <v>0</v>
      </c>
      <c r="AX49">
        <v>1.6838913246833783E-2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715.79445246996147</v>
      </c>
      <c r="DN49">
        <v>23.511196037688421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5.1520161102872031</v>
      </c>
      <c r="L50">
        <v>315.84759218095365</v>
      </c>
      <c r="M50">
        <v>26.99135250512326</v>
      </c>
      <c r="N50">
        <v>36.243234793886195</v>
      </c>
      <c r="O50">
        <v>0</v>
      </c>
      <c r="P50">
        <v>42.740095010254606</v>
      </c>
      <c r="Q50">
        <v>3.6429291798244594</v>
      </c>
      <c r="R50">
        <v>6.083513460803843</v>
      </c>
      <c r="S50">
        <v>4.3475465511743829</v>
      </c>
      <c r="T50">
        <v>0</v>
      </c>
      <c r="U50">
        <v>64.236886701001481</v>
      </c>
      <c r="V50">
        <v>4.7453494604316546</v>
      </c>
      <c r="W50">
        <v>5.4264237888469191</v>
      </c>
      <c r="X50">
        <v>45.254524675077072</v>
      </c>
      <c r="Y50">
        <v>0</v>
      </c>
      <c r="Z50">
        <v>4.0216500000000011</v>
      </c>
      <c r="AA50">
        <v>12.929271077146673</v>
      </c>
      <c r="AB50">
        <v>12.122759863322539</v>
      </c>
      <c r="AC50">
        <v>8.9169461988419361</v>
      </c>
      <c r="AD50">
        <v>11.212219245345123</v>
      </c>
      <c r="AE50">
        <v>15.166195283901363</v>
      </c>
      <c r="AF50">
        <v>2.4805001116356387</v>
      </c>
      <c r="AG50">
        <v>10.923773995956571</v>
      </c>
      <c r="AH50">
        <v>48.085310436000007</v>
      </c>
      <c r="AI50">
        <v>4.8825002187507032</v>
      </c>
      <c r="AJ50">
        <v>0</v>
      </c>
      <c r="AK50">
        <v>13.664222828175555</v>
      </c>
      <c r="AL50">
        <v>0</v>
      </c>
      <c r="AM50">
        <v>1.6196400081847022</v>
      </c>
      <c r="AN50">
        <v>1.0521411528816682</v>
      </c>
      <c r="AO50">
        <v>5.8629480000000012</v>
      </c>
      <c r="AP50">
        <v>3.7337524114967029</v>
      </c>
      <c r="AQ50">
        <v>0</v>
      </c>
      <c r="AR50">
        <v>14.564100000000003</v>
      </c>
      <c r="AS50">
        <v>9.9048000584811184</v>
      </c>
      <c r="AT50">
        <v>0</v>
      </c>
      <c r="AU50">
        <v>0</v>
      </c>
      <c r="AV50">
        <v>0</v>
      </c>
      <c r="AW50">
        <v>0</v>
      </c>
      <c r="AX50">
        <v>1.6838913246833783E-2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718.27826072380685</v>
      </c>
      <c r="DN50">
        <v>23.592773497224933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5.1578013424911413</v>
      </c>
      <c r="L51">
        <v>315.84759218095365</v>
      </c>
      <c r="M51">
        <v>26.99135250512326</v>
      </c>
      <c r="N51">
        <v>36.243234793886195</v>
      </c>
      <c r="O51">
        <v>0</v>
      </c>
      <c r="P51">
        <v>42.740095010254606</v>
      </c>
      <c r="Q51">
        <v>3.6402622569111154</v>
      </c>
      <c r="R51">
        <v>4.5122492837142687</v>
      </c>
      <c r="S51">
        <v>4.3475465511743829</v>
      </c>
      <c r="T51">
        <v>0</v>
      </c>
      <c r="U51">
        <v>64.236886701001481</v>
      </c>
      <c r="V51">
        <v>4.7453494604316546</v>
      </c>
      <c r="W51">
        <v>5.4264237888469191</v>
      </c>
      <c r="X51">
        <v>45.254524675077072</v>
      </c>
      <c r="Y51">
        <v>0</v>
      </c>
      <c r="Z51">
        <v>4.0216500000000011</v>
      </c>
      <c r="AA51">
        <v>12.929271077146673</v>
      </c>
      <c r="AB51">
        <v>12.122759863322539</v>
      </c>
      <c r="AC51">
        <v>8.9169461988419361</v>
      </c>
      <c r="AD51">
        <v>11.212219245345123</v>
      </c>
      <c r="AE51">
        <v>15.166195283901363</v>
      </c>
      <c r="AF51">
        <v>2.4805001116356387</v>
      </c>
      <c r="AG51">
        <v>10.923773995956571</v>
      </c>
      <c r="AH51">
        <v>48.085310436000007</v>
      </c>
      <c r="AI51">
        <v>4.8825002187507032</v>
      </c>
      <c r="AJ51">
        <v>0</v>
      </c>
      <c r="AK51">
        <v>13.664222828175555</v>
      </c>
      <c r="AL51">
        <v>0</v>
      </c>
      <c r="AM51">
        <v>1.6196400081847022</v>
      </c>
      <c r="AN51">
        <v>1.0521411528816682</v>
      </c>
      <c r="AO51">
        <v>5.8629480000000012</v>
      </c>
      <c r="AP51">
        <v>3.7337524114967029</v>
      </c>
      <c r="AQ51">
        <v>0</v>
      </c>
      <c r="AR51">
        <v>14.564100000000003</v>
      </c>
      <c r="AS51">
        <v>9.9048000584811184</v>
      </c>
      <c r="AT51">
        <v>0</v>
      </c>
      <c r="AU51">
        <v>0</v>
      </c>
      <c r="AV51">
        <v>0</v>
      </c>
      <c r="AW51">
        <v>0</v>
      </c>
      <c r="AX51">
        <v>1.6838913246833783E-2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716.75998185782998</v>
      </c>
      <c r="DN51">
        <v>23.542906495402832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5.157585494899747</v>
      </c>
      <c r="L52">
        <v>315.84759218095365</v>
      </c>
      <c r="M52">
        <v>26.99135250512326</v>
      </c>
      <c r="N52">
        <v>36.243234793886195</v>
      </c>
      <c r="O52">
        <v>0</v>
      </c>
      <c r="P52">
        <v>42.740095010254606</v>
      </c>
      <c r="Q52">
        <v>3.6402622569111154</v>
      </c>
      <c r="R52">
        <v>4.5122492837142687</v>
      </c>
      <c r="S52">
        <v>4.3475465511743829</v>
      </c>
      <c r="T52">
        <v>0</v>
      </c>
      <c r="U52">
        <v>64.236886701001481</v>
      </c>
      <c r="V52">
        <v>4.7453494604316546</v>
      </c>
      <c r="W52">
        <v>5.4264237888469191</v>
      </c>
      <c r="X52">
        <v>45.254524675077072</v>
      </c>
      <c r="Y52">
        <v>0</v>
      </c>
      <c r="Z52">
        <v>4.0216500000000011</v>
      </c>
      <c r="AA52">
        <v>12.929271077146673</v>
      </c>
      <c r="AB52">
        <v>12.122759863322539</v>
      </c>
      <c r="AC52">
        <v>8.9169461988419361</v>
      </c>
      <c r="AD52">
        <v>11.212219245345123</v>
      </c>
      <c r="AE52">
        <v>15.166195283901363</v>
      </c>
      <c r="AF52">
        <v>2.4805001116356387</v>
      </c>
      <c r="AG52">
        <v>10.923773995956571</v>
      </c>
      <c r="AH52">
        <v>48.085310436000007</v>
      </c>
      <c r="AI52">
        <v>4.8825002187507032</v>
      </c>
      <c r="AJ52">
        <v>0</v>
      </c>
      <c r="AK52">
        <v>13.664222828175555</v>
      </c>
      <c r="AL52">
        <v>0</v>
      </c>
      <c r="AM52">
        <v>1.6196400081847022</v>
      </c>
      <c r="AN52">
        <v>1.0521411528816682</v>
      </c>
      <c r="AO52">
        <v>5.8629480000000012</v>
      </c>
      <c r="AP52">
        <v>3.7337524114967029</v>
      </c>
      <c r="AQ52">
        <v>2.4935698880982335</v>
      </c>
      <c r="AR52">
        <v>14.564100000000003</v>
      </c>
      <c r="AS52">
        <v>9.9048000584811184</v>
      </c>
      <c r="AT52">
        <v>0</v>
      </c>
      <c r="AU52">
        <v>0</v>
      </c>
      <c r="AV52">
        <v>0</v>
      </c>
      <c r="AW52">
        <v>0</v>
      </c>
      <c r="AX52">
        <v>1.6838913246833783E-2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719.17404716120245</v>
      </c>
      <c r="DN52">
        <v>23.62219523253712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5.1578013424911413</v>
      </c>
      <c r="L53">
        <v>315.84759218095365</v>
      </c>
      <c r="M53">
        <v>26.99135250512326</v>
      </c>
      <c r="N53">
        <v>36.243234793886195</v>
      </c>
      <c r="O53">
        <v>0</v>
      </c>
      <c r="P53">
        <v>42.740095010254606</v>
      </c>
      <c r="Q53">
        <v>3.6402622569111154</v>
      </c>
      <c r="R53">
        <v>4.5122492837142687</v>
      </c>
      <c r="S53">
        <v>4.3475465511743829</v>
      </c>
      <c r="T53">
        <v>0</v>
      </c>
      <c r="U53">
        <v>64.236886701001481</v>
      </c>
      <c r="V53">
        <v>4.7453494604316546</v>
      </c>
      <c r="W53">
        <v>5.4264237888469191</v>
      </c>
      <c r="X53">
        <v>45.254524675077072</v>
      </c>
      <c r="Y53">
        <v>0</v>
      </c>
      <c r="Z53">
        <v>4.0216500000000011</v>
      </c>
      <c r="AA53">
        <v>12.929271077146673</v>
      </c>
      <c r="AB53">
        <v>12.122759863322539</v>
      </c>
      <c r="AC53">
        <v>8.9169461988419361</v>
      </c>
      <c r="AD53">
        <v>11.212219245345123</v>
      </c>
      <c r="AE53">
        <v>15.166195283901363</v>
      </c>
      <c r="AF53">
        <v>2.4805001116356387</v>
      </c>
      <c r="AG53">
        <v>10.923773995956571</v>
      </c>
      <c r="AH53">
        <v>48.085310436000007</v>
      </c>
      <c r="AI53">
        <v>4.8825002187507032</v>
      </c>
      <c r="AJ53">
        <v>0</v>
      </c>
      <c r="AK53">
        <v>13.664222828175555</v>
      </c>
      <c r="AL53">
        <v>0</v>
      </c>
      <c r="AM53">
        <v>1.6196400081847022</v>
      </c>
      <c r="AN53">
        <v>1.0521411528816682</v>
      </c>
      <c r="AO53">
        <v>5.8629480000000012</v>
      </c>
      <c r="AP53">
        <v>3.7337524114967029</v>
      </c>
      <c r="AQ53">
        <v>7.4807099512223072</v>
      </c>
      <c r="AR53">
        <v>14.564100000000003</v>
      </c>
      <c r="AS53">
        <v>9.9048000584811184</v>
      </c>
      <c r="AT53">
        <v>0</v>
      </c>
      <c r="AU53">
        <v>0</v>
      </c>
      <c r="AV53">
        <v>0</v>
      </c>
      <c r="AW53">
        <v>0</v>
      </c>
      <c r="AX53">
        <v>1.6838913246833783E-2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724.002805296416</v>
      </c>
      <c r="DN53">
        <v>23.780793008039005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5.157585494899747</v>
      </c>
      <c r="L54">
        <v>315.84759218095365</v>
      </c>
      <c r="M54">
        <v>26.99135250512326</v>
      </c>
      <c r="N54">
        <v>36.243234793886195</v>
      </c>
      <c r="O54">
        <v>0</v>
      </c>
      <c r="P54">
        <v>42.740095010254606</v>
      </c>
      <c r="Q54">
        <v>3.6402622569111154</v>
      </c>
      <c r="R54">
        <v>4.5122492837142687</v>
      </c>
      <c r="S54">
        <v>4.3475465511743829</v>
      </c>
      <c r="T54">
        <v>0</v>
      </c>
      <c r="U54">
        <v>64.236886701001481</v>
      </c>
      <c r="V54">
        <v>4.7453494604316546</v>
      </c>
      <c r="W54">
        <v>5.4264237888469191</v>
      </c>
      <c r="X54">
        <v>45.254524675077072</v>
      </c>
      <c r="Y54">
        <v>0</v>
      </c>
      <c r="Z54">
        <v>4.0216500000000011</v>
      </c>
      <c r="AA54">
        <v>12.929271077146673</v>
      </c>
      <c r="AB54">
        <v>12.122759863322539</v>
      </c>
      <c r="AC54">
        <v>8.9169461988419361</v>
      </c>
      <c r="AD54">
        <v>11.212219245345123</v>
      </c>
      <c r="AE54">
        <v>15.166195283901363</v>
      </c>
      <c r="AF54">
        <v>2.4805001116356387</v>
      </c>
      <c r="AG54">
        <v>10.923773995956571</v>
      </c>
      <c r="AH54">
        <v>48.085310436000007</v>
      </c>
      <c r="AI54">
        <v>4.8825002187507032</v>
      </c>
      <c r="AJ54">
        <v>0</v>
      </c>
      <c r="AK54">
        <v>13.664222828175555</v>
      </c>
      <c r="AL54">
        <v>0</v>
      </c>
      <c r="AM54">
        <v>1.6196400081847022</v>
      </c>
      <c r="AN54">
        <v>1.0521411528816682</v>
      </c>
      <c r="AO54">
        <v>5.8629480000000012</v>
      </c>
      <c r="AP54">
        <v>3.7337524114967029</v>
      </c>
      <c r="AQ54">
        <v>9.9742801262481464</v>
      </c>
      <c r="AR54">
        <v>14.564100000000003</v>
      </c>
      <c r="AS54">
        <v>9.9048000584811184</v>
      </c>
      <c r="AT54">
        <v>0</v>
      </c>
      <c r="AU54">
        <v>0</v>
      </c>
      <c r="AV54">
        <v>0</v>
      </c>
      <c r="AW54">
        <v>0</v>
      </c>
      <c r="AX54">
        <v>1.6838913246833783E-2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726.4168708867162</v>
      </c>
      <c r="DN54">
        <v>23.860081745173289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5.1602439651013068</v>
      </c>
      <c r="L55">
        <v>313.11580447110543</v>
      </c>
      <c r="M55">
        <v>26.99135250512326</v>
      </c>
      <c r="N55">
        <v>36.243234793886195</v>
      </c>
      <c r="O55">
        <v>0</v>
      </c>
      <c r="P55">
        <v>42.740095010254606</v>
      </c>
      <c r="Q55">
        <v>3.646977578531339</v>
      </c>
      <c r="R55">
        <v>4.5122492837142687</v>
      </c>
      <c r="S55">
        <v>4.3596457119978931</v>
      </c>
      <c r="T55">
        <v>0</v>
      </c>
      <c r="U55">
        <v>64.236886701001481</v>
      </c>
      <c r="V55">
        <v>4.7453494604316546</v>
      </c>
      <c r="W55">
        <v>5.4080187335992758</v>
      </c>
      <c r="X55">
        <v>35.973045320791897</v>
      </c>
      <c r="Y55">
        <v>0</v>
      </c>
      <c r="Z55">
        <v>2.0108250000000005</v>
      </c>
      <c r="AA55">
        <v>12.929271077146673</v>
      </c>
      <c r="AB55">
        <v>12.122759863322539</v>
      </c>
      <c r="AC55">
        <v>8.9169461988419361</v>
      </c>
      <c r="AD55">
        <v>11.212219245345123</v>
      </c>
      <c r="AE55">
        <v>15.166195283901363</v>
      </c>
      <c r="AF55">
        <v>2.4805001116356387</v>
      </c>
      <c r="AG55">
        <v>10.923773995956571</v>
      </c>
      <c r="AH55">
        <v>48.085310436000007</v>
      </c>
      <c r="AI55">
        <v>4.8825002187507032</v>
      </c>
      <c r="AJ55">
        <v>0</v>
      </c>
      <c r="AK55">
        <v>13.664222828175555</v>
      </c>
      <c r="AL55">
        <v>0</v>
      </c>
      <c r="AM55">
        <v>1.6196400081847022</v>
      </c>
      <c r="AN55">
        <v>1.0521411528816682</v>
      </c>
      <c r="AO55">
        <v>5.8629480000000012</v>
      </c>
      <c r="AP55">
        <v>3.7337524114967029</v>
      </c>
      <c r="AQ55">
        <v>9.9742801262481464</v>
      </c>
      <c r="AR55">
        <v>14.564100000000003</v>
      </c>
      <c r="AS55">
        <v>9.9048000584811184</v>
      </c>
      <c r="AT55">
        <v>0</v>
      </c>
      <c r="AU55">
        <v>0</v>
      </c>
      <c r="AV55">
        <v>0</v>
      </c>
      <c r="AW55">
        <v>0</v>
      </c>
      <c r="AX55">
        <v>2.1777942689730143E-2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712.84678568591244</v>
      </c>
      <c r="DN55">
        <v>23.414081808684038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5.1602439651013068</v>
      </c>
      <c r="L56">
        <v>313.11580447110543</v>
      </c>
      <c r="M56">
        <v>26.99135250512326</v>
      </c>
      <c r="N56">
        <v>36.243234793886195</v>
      </c>
      <c r="O56">
        <v>0</v>
      </c>
      <c r="P56">
        <v>42.740095010254606</v>
      </c>
      <c r="Q56">
        <v>3.646977578531339</v>
      </c>
      <c r="R56">
        <v>4.5122492837142687</v>
      </c>
      <c r="S56">
        <v>4.3596457119978931</v>
      </c>
      <c r="T56">
        <v>0</v>
      </c>
      <c r="U56">
        <v>64.236886701001481</v>
      </c>
      <c r="V56">
        <v>4.7453494604316546</v>
      </c>
      <c r="W56">
        <v>5.4080187335992758</v>
      </c>
      <c r="X56">
        <v>35.973045320791897</v>
      </c>
      <c r="Y56">
        <v>0</v>
      </c>
      <c r="Z56">
        <v>2.0108250000000005</v>
      </c>
      <c r="AA56">
        <v>12.929271077146673</v>
      </c>
      <c r="AB56">
        <v>12.122759863322539</v>
      </c>
      <c r="AC56">
        <v>8.9169461988419361</v>
      </c>
      <c r="AD56">
        <v>11.212219245345123</v>
      </c>
      <c r="AE56">
        <v>15.166195283901363</v>
      </c>
      <c r="AF56">
        <v>2.4805001116356387</v>
      </c>
      <c r="AG56">
        <v>10.923773995956571</v>
      </c>
      <c r="AH56">
        <v>48.085310436000007</v>
      </c>
      <c r="AI56">
        <v>4.8825002187507032</v>
      </c>
      <c r="AJ56">
        <v>0</v>
      </c>
      <c r="AK56">
        <v>13.664222828175555</v>
      </c>
      <c r="AL56">
        <v>0</v>
      </c>
      <c r="AM56">
        <v>1.6196400081847022</v>
      </c>
      <c r="AN56">
        <v>1.0521411528816682</v>
      </c>
      <c r="AO56">
        <v>5.8629480000000012</v>
      </c>
      <c r="AP56">
        <v>3.7337524114967029</v>
      </c>
      <c r="AQ56">
        <v>9.9742801262481464</v>
      </c>
      <c r="AR56">
        <v>14.564100000000003</v>
      </c>
      <c r="AS56">
        <v>9.9048000584811184</v>
      </c>
      <c r="AT56">
        <v>0</v>
      </c>
      <c r="AU56">
        <v>0</v>
      </c>
      <c r="AV56">
        <v>0</v>
      </c>
      <c r="AW56">
        <v>0</v>
      </c>
      <c r="AX56">
        <v>2.1777942689730143E-2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712.84678568591244</v>
      </c>
      <c r="DN56">
        <v>23.414081808684038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5.1500740561364946</v>
      </c>
      <c r="L57">
        <v>309.2376025183633</v>
      </c>
      <c r="M57">
        <v>28.14695553913414</v>
      </c>
      <c r="N57">
        <v>36.243234793886195</v>
      </c>
      <c r="O57">
        <v>0</v>
      </c>
      <c r="P57">
        <v>42.740095010254606</v>
      </c>
      <c r="Q57">
        <v>3.6361676671966214</v>
      </c>
      <c r="R57">
        <v>6.1188588445569101</v>
      </c>
      <c r="S57">
        <v>4.1843490682410796</v>
      </c>
      <c r="T57">
        <v>0</v>
      </c>
      <c r="U57">
        <v>64.236886701001481</v>
      </c>
      <c r="V57">
        <v>4.7453494604316546</v>
      </c>
      <c r="W57">
        <v>5.4080187335992758</v>
      </c>
      <c r="X57">
        <v>35.973045320791897</v>
      </c>
      <c r="Y57">
        <v>0</v>
      </c>
      <c r="Z57">
        <v>2.0108250000000005</v>
      </c>
      <c r="AA57">
        <v>12.929271077146673</v>
      </c>
      <c r="AB57">
        <v>12.122759863322539</v>
      </c>
      <c r="AC57">
        <v>8.9169461988419361</v>
      </c>
      <c r="AD57">
        <v>11.212219245345123</v>
      </c>
      <c r="AE57">
        <v>15.166195283901363</v>
      </c>
      <c r="AF57">
        <v>2.4805001116356387</v>
      </c>
      <c r="AG57">
        <v>10.923773995956571</v>
      </c>
      <c r="AH57">
        <v>48.085310436000007</v>
      </c>
      <c r="AI57">
        <v>4.8825002187507032</v>
      </c>
      <c r="AJ57">
        <v>0</v>
      </c>
      <c r="AK57">
        <v>13.664222828175555</v>
      </c>
      <c r="AL57">
        <v>0</v>
      </c>
      <c r="AM57">
        <v>1.6196400081847022</v>
      </c>
      <c r="AN57">
        <v>1.0521411528816682</v>
      </c>
      <c r="AO57">
        <v>5.8629480000000012</v>
      </c>
      <c r="AP57">
        <v>3.7337524114967029</v>
      </c>
      <c r="AQ57">
        <v>9.9742801262481464</v>
      </c>
      <c r="AR57">
        <v>14.564100000000003</v>
      </c>
      <c r="AS57">
        <v>9.9048000584811184</v>
      </c>
      <c r="AT57">
        <v>0</v>
      </c>
      <c r="AU57">
        <v>0</v>
      </c>
      <c r="AV57">
        <v>0</v>
      </c>
      <c r="AW57">
        <v>0</v>
      </c>
      <c r="AX57">
        <v>2.1777942689730143E-2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711.57621252809736</v>
      </c>
      <c r="DN57">
        <v>23.37238914455417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5.1500740561364946</v>
      </c>
      <c r="L58">
        <v>309.2376025183633</v>
      </c>
      <c r="M58">
        <v>28.21453818893896</v>
      </c>
      <c r="N58">
        <v>36.243234793886195</v>
      </c>
      <c r="O58">
        <v>0</v>
      </c>
      <c r="P58">
        <v>42.740095010254606</v>
      </c>
      <c r="Q58">
        <v>3.6361676671966214</v>
      </c>
      <c r="R58">
        <v>4.5122492837142687</v>
      </c>
      <c r="S58">
        <v>4.1843490682410796</v>
      </c>
      <c r="T58">
        <v>0</v>
      </c>
      <c r="U58">
        <v>64.236886701001481</v>
      </c>
      <c r="V58">
        <v>4.7453494604316546</v>
      </c>
      <c r="W58">
        <v>5.4049512243913354</v>
      </c>
      <c r="X58">
        <v>43.953057550541807</v>
      </c>
      <c r="Y58">
        <v>0</v>
      </c>
      <c r="Z58">
        <v>2.0108250000000005</v>
      </c>
      <c r="AA58">
        <v>12.929271077146673</v>
      </c>
      <c r="AB58">
        <v>12.122759863322539</v>
      </c>
      <c r="AC58">
        <v>8.9169461988419361</v>
      </c>
      <c r="AD58">
        <v>11.212219245345123</v>
      </c>
      <c r="AE58">
        <v>15.166195283901363</v>
      </c>
      <c r="AF58">
        <v>2.4805001116356387</v>
      </c>
      <c r="AG58">
        <v>10.923773995956571</v>
      </c>
      <c r="AH58">
        <v>48.085310436000007</v>
      </c>
      <c r="AI58">
        <v>4.8825002187507032</v>
      </c>
      <c r="AJ58">
        <v>0</v>
      </c>
      <c r="AK58">
        <v>13.664222828175555</v>
      </c>
      <c r="AL58">
        <v>0</v>
      </c>
      <c r="AM58">
        <v>1.6196400081847022</v>
      </c>
      <c r="AN58">
        <v>1.0521411528816682</v>
      </c>
      <c r="AO58">
        <v>5.8629480000000012</v>
      </c>
      <c r="AP58">
        <v>3.7337524114967029</v>
      </c>
      <c r="AQ58">
        <v>9.9742801262481464</v>
      </c>
      <c r="AR58">
        <v>14.564100000000003</v>
      </c>
      <c r="AS58">
        <v>9.9048000584811184</v>
      </c>
      <c r="AT58">
        <v>0</v>
      </c>
      <c r="AU58">
        <v>0</v>
      </c>
      <c r="AV58">
        <v>0</v>
      </c>
      <c r="AW58">
        <v>0</v>
      </c>
      <c r="AX58">
        <v>2.1777942689730143E-2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717.80915878622386</v>
      </c>
      <c r="DN58">
        <v>23.577360695931851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5.142145973694551</v>
      </c>
      <c r="L59">
        <v>309.2376025183633</v>
      </c>
      <c r="M59">
        <v>28.21453818893896</v>
      </c>
      <c r="N59">
        <v>36.243234793886195</v>
      </c>
      <c r="O59">
        <v>0</v>
      </c>
      <c r="P59">
        <v>42.740095010254606</v>
      </c>
      <c r="Q59">
        <v>3.6361676671966214</v>
      </c>
      <c r="R59">
        <v>4.5122492837142687</v>
      </c>
      <c r="S59">
        <v>4.1843490682410796</v>
      </c>
      <c r="T59">
        <v>0</v>
      </c>
      <c r="U59">
        <v>64.236886701001481</v>
      </c>
      <c r="V59">
        <v>4.7453494604316546</v>
      </c>
      <c r="W59">
        <v>8.9510225438627469</v>
      </c>
      <c r="X59">
        <v>45.254524675077072</v>
      </c>
      <c r="Y59">
        <v>0</v>
      </c>
      <c r="Z59">
        <v>2.0108250000000005</v>
      </c>
      <c r="AA59">
        <v>12.929271077146673</v>
      </c>
      <c r="AB59">
        <v>12.122759863322539</v>
      </c>
      <c r="AC59">
        <v>8.9169461988419361</v>
      </c>
      <c r="AD59">
        <v>11.212219245345123</v>
      </c>
      <c r="AE59">
        <v>15.166195283901363</v>
      </c>
      <c r="AF59">
        <v>2.4805001116356387</v>
      </c>
      <c r="AG59">
        <v>10.923773995956571</v>
      </c>
      <c r="AH59">
        <v>48.085310436000007</v>
      </c>
      <c r="AI59">
        <v>4.8825002187507032</v>
      </c>
      <c r="AJ59">
        <v>0</v>
      </c>
      <c r="AK59">
        <v>13.664222828175555</v>
      </c>
      <c r="AL59">
        <v>0</v>
      </c>
      <c r="AM59">
        <v>1.6196400081847022</v>
      </c>
      <c r="AN59">
        <v>1.0521411528816682</v>
      </c>
      <c r="AO59">
        <v>5.8629480000000012</v>
      </c>
      <c r="AP59">
        <v>3.7337524114967029</v>
      </c>
      <c r="AQ59">
        <v>9.9742801262481464</v>
      </c>
      <c r="AR59">
        <v>14.564100000000003</v>
      </c>
      <c r="AS59">
        <v>9.9048000584811184</v>
      </c>
      <c r="AT59">
        <v>0</v>
      </c>
      <c r="AU59">
        <v>0</v>
      </c>
      <c r="AV59">
        <v>0</v>
      </c>
      <c r="AW59">
        <v>0</v>
      </c>
      <c r="AX59">
        <v>2.1777942689730143E-2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722.49486979202675</v>
      </c>
      <c r="DN59">
        <v>23.731260051693774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5.142145973694551</v>
      </c>
      <c r="L60">
        <v>309.2376025183633</v>
      </c>
      <c r="M60">
        <v>28.21453818893896</v>
      </c>
      <c r="N60">
        <v>36.243234793886195</v>
      </c>
      <c r="O60">
        <v>0</v>
      </c>
      <c r="P60">
        <v>42.740095010254606</v>
      </c>
      <c r="Q60">
        <v>3.6361676671966214</v>
      </c>
      <c r="R60">
        <v>4.5122492837142687</v>
      </c>
      <c r="S60">
        <v>4.1843490682410796</v>
      </c>
      <c r="T60">
        <v>0</v>
      </c>
      <c r="U60">
        <v>64.236886701001481</v>
      </c>
      <c r="V60">
        <v>4.7453494604316546</v>
      </c>
      <c r="W60">
        <v>8.9510225438627469</v>
      </c>
      <c r="X60">
        <v>45.254524675077072</v>
      </c>
      <c r="Y60">
        <v>0</v>
      </c>
      <c r="Z60">
        <v>2.0108250000000005</v>
      </c>
      <c r="AA60">
        <v>12.929271077146673</v>
      </c>
      <c r="AB60">
        <v>12.122759863322539</v>
      </c>
      <c r="AC60">
        <v>8.9169461988419361</v>
      </c>
      <c r="AD60">
        <v>11.212219245345123</v>
      </c>
      <c r="AE60">
        <v>15.166195283901363</v>
      </c>
      <c r="AF60">
        <v>2.4805001116356387</v>
      </c>
      <c r="AG60">
        <v>10.923773995956571</v>
      </c>
      <c r="AH60">
        <v>48.085310436000007</v>
      </c>
      <c r="AI60">
        <v>4.8825002187507032</v>
      </c>
      <c r="AJ60">
        <v>0</v>
      </c>
      <c r="AK60">
        <v>13.664222828175555</v>
      </c>
      <c r="AL60">
        <v>0</v>
      </c>
      <c r="AM60">
        <v>1.6196400081847022</v>
      </c>
      <c r="AN60">
        <v>1.0521411528816682</v>
      </c>
      <c r="AO60">
        <v>5.8629480000000012</v>
      </c>
      <c r="AP60">
        <v>3.7337524114967029</v>
      </c>
      <c r="AQ60">
        <v>9.9742801262481464</v>
      </c>
      <c r="AR60">
        <v>14.564100000000003</v>
      </c>
      <c r="AS60">
        <v>9.9048000584811184</v>
      </c>
      <c r="AT60">
        <v>0</v>
      </c>
      <c r="AU60">
        <v>0</v>
      </c>
      <c r="AV60">
        <v>0</v>
      </c>
      <c r="AW60">
        <v>0</v>
      </c>
      <c r="AX60">
        <v>2.1777942689730143E-2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722.49486979202675</v>
      </c>
      <c r="DN60">
        <v>23.731260051693774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5.1419476246728593</v>
      </c>
      <c r="L61">
        <v>302.18953470690724</v>
      </c>
      <c r="M61">
        <v>28.21453818893896</v>
      </c>
      <c r="N61">
        <v>36.243234793886195</v>
      </c>
      <c r="O61">
        <v>0</v>
      </c>
      <c r="P61">
        <v>42.740095010254606</v>
      </c>
      <c r="Q61">
        <v>3.6361676671966214</v>
      </c>
      <c r="R61">
        <v>8.4806444200023758</v>
      </c>
      <c r="S61">
        <v>4.1843490682410796</v>
      </c>
      <c r="T61">
        <v>0</v>
      </c>
      <c r="U61">
        <v>64.236886701001481</v>
      </c>
      <c r="V61">
        <v>6.3071372302158268</v>
      </c>
      <c r="W61">
        <v>12.492353641355129</v>
      </c>
      <c r="X61">
        <v>45.254524675077072</v>
      </c>
      <c r="Y61">
        <v>0</v>
      </c>
      <c r="Z61">
        <v>4.0216500000000011</v>
      </c>
      <c r="AA61">
        <v>12.929271077146673</v>
      </c>
      <c r="AB61">
        <v>12.122759863322539</v>
      </c>
      <c r="AC61">
        <v>8.9169461988419361</v>
      </c>
      <c r="AD61">
        <v>11.212219245345123</v>
      </c>
      <c r="AE61">
        <v>15.166195283901363</v>
      </c>
      <c r="AF61">
        <v>2.4805001116356387</v>
      </c>
      <c r="AG61">
        <v>10.923773995956571</v>
      </c>
      <c r="AH61">
        <v>48.085310436000007</v>
      </c>
      <c r="AI61">
        <v>4.8825002187507032</v>
      </c>
      <c r="AJ61">
        <v>0</v>
      </c>
      <c r="AK61">
        <v>13.664222828175555</v>
      </c>
      <c r="AL61">
        <v>0</v>
      </c>
      <c r="AM61">
        <v>1.6196400081847022</v>
      </c>
      <c r="AN61">
        <v>1.0521411528816682</v>
      </c>
      <c r="AO61">
        <v>5.8629480000000012</v>
      </c>
      <c r="AP61">
        <v>3.7337524114967029</v>
      </c>
      <c r="AQ61">
        <v>9.9742801262481464</v>
      </c>
      <c r="AR61">
        <v>14.564100000000003</v>
      </c>
      <c r="AS61">
        <v>9.9048000584811184</v>
      </c>
      <c r="AT61">
        <v>0</v>
      </c>
      <c r="AU61">
        <v>0</v>
      </c>
      <c r="AV61">
        <v>0</v>
      </c>
      <c r="AW61">
        <v>0</v>
      </c>
      <c r="AX61">
        <v>2.1777942689730143E-2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726.40069986302092</v>
      </c>
      <c r="DN61">
        <v>23.859502823786585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5.1419476246728593</v>
      </c>
      <c r="L62">
        <v>339.12083028794154</v>
      </c>
      <c r="M62">
        <v>28.21453818893896</v>
      </c>
      <c r="N62">
        <v>36.243234793886195</v>
      </c>
      <c r="O62">
        <v>0</v>
      </c>
      <c r="P62">
        <v>42.740095010254606</v>
      </c>
      <c r="Q62">
        <v>3.6361676671966214</v>
      </c>
      <c r="R62">
        <v>10.961189711462623</v>
      </c>
      <c r="S62">
        <v>4.1843490682410796</v>
      </c>
      <c r="T62">
        <v>0</v>
      </c>
      <c r="U62">
        <v>64.236886701001481</v>
      </c>
      <c r="V62">
        <v>6.3071372302158268</v>
      </c>
      <c r="W62">
        <v>13.100319549075676</v>
      </c>
      <c r="X62">
        <v>45.254524675077072</v>
      </c>
      <c r="Y62">
        <v>0</v>
      </c>
      <c r="Z62">
        <v>4.0216500000000011</v>
      </c>
      <c r="AA62">
        <v>12.929271077146673</v>
      </c>
      <c r="AB62">
        <v>12.122759863322539</v>
      </c>
      <c r="AC62">
        <v>8.9169461988419361</v>
      </c>
      <c r="AD62">
        <v>11.212219245345123</v>
      </c>
      <c r="AE62">
        <v>15.166195283901363</v>
      </c>
      <c r="AF62">
        <v>2.4805001116356387</v>
      </c>
      <c r="AG62">
        <v>10.923773995956571</v>
      </c>
      <c r="AH62">
        <v>48.085310436000007</v>
      </c>
      <c r="AI62">
        <v>4.8825002187507032</v>
      </c>
      <c r="AJ62">
        <v>0</v>
      </c>
      <c r="AK62">
        <v>13.664222828175555</v>
      </c>
      <c r="AL62">
        <v>0</v>
      </c>
      <c r="AM62">
        <v>1.6196400081847022</v>
      </c>
      <c r="AN62">
        <v>1.0521411528816682</v>
      </c>
      <c r="AO62">
        <v>5.8629480000000012</v>
      </c>
      <c r="AP62">
        <v>3.7337524114967029</v>
      </c>
      <c r="AQ62">
        <v>9.9742801262481464</v>
      </c>
      <c r="AR62">
        <v>14.564100000000003</v>
      </c>
      <c r="AS62">
        <v>9.9048000584811184</v>
      </c>
      <c r="AT62">
        <v>0</v>
      </c>
      <c r="AU62">
        <v>0</v>
      </c>
      <c r="AV62">
        <v>0</v>
      </c>
      <c r="AW62">
        <v>0</v>
      </c>
      <c r="AX62">
        <v>2.1777942689730143E-2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765.14788387960357</v>
      </c>
      <c r="DN62">
        <v>25.132125587419097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5.1419476246728593</v>
      </c>
      <c r="L63">
        <v>371.38497735575061</v>
      </c>
      <c r="M63">
        <v>28.21453818893896</v>
      </c>
      <c r="N63">
        <v>36.243234793886195</v>
      </c>
      <c r="O63">
        <v>0</v>
      </c>
      <c r="P63">
        <v>42.740095010254606</v>
      </c>
      <c r="Q63">
        <v>3.6720389351562925</v>
      </c>
      <c r="R63">
        <v>10.961189711462623</v>
      </c>
      <c r="S63">
        <v>4.4905417016453502</v>
      </c>
      <c r="T63">
        <v>0</v>
      </c>
      <c r="U63">
        <v>64.236886701001481</v>
      </c>
      <c r="V63">
        <v>6.3071372302158268</v>
      </c>
      <c r="W63">
        <v>13.100319549075676</v>
      </c>
      <c r="X63">
        <v>45.254524675077072</v>
      </c>
      <c r="Y63">
        <v>0</v>
      </c>
      <c r="Z63">
        <v>4.0216500000000011</v>
      </c>
      <c r="AA63">
        <v>12.929271077146673</v>
      </c>
      <c r="AB63">
        <v>12.122759863322539</v>
      </c>
      <c r="AC63">
        <v>8.9169461988419361</v>
      </c>
      <c r="AD63">
        <v>11.212219245345123</v>
      </c>
      <c r="AE63">
        <v>15.166195283901363</v>
      </c>
      <c r="AF63">
        <v>2.4805001116356387</v>
      </c>
      <c r="AG63">
        <v>10.923773995956571</v>
      </c>
      <c r="AH63">
        <v>48.085310436000007</v>
      </c>
      <c r="AI63">
        <v>4.8825002187507032</v>
      </c>
      <c r="AJ63">
        <v>0</v>
      </c>
      <c r="AK63">
        <v>13.664222828175555</v>
      </c>
      <c r="AL63">
        <v>0</v>
      </c>
      <c r="AM63">
        <v>1.6196400081847022</v>
      </c>
      <c r="AN63">
        <v>1.0521411528816682</v>
      </c>
      <c r="AO63">
        <v>5.8629480000000012</v>
      </c>
      <c r="AP63">
        <v>3.7337524114967029</v>
      </c>
      <c r="AQ63">
        <v>9.9742801262481464</v>
      </c>
      <c r="AR63">
        <v>14.564100000000003</v>
      </c>
      <c r="AS63">
        <v>9.9048000584811184</v>
      </c>
      <c r="AT63">
        <v>0</v>
      </c>
      <c r="AU63">
        <v>0</v>
      </c>
      <c r="AV63">
        <v>0</v>
      </c>
      <c r="AW63">
        <v>0</v>
      </c>
      <c r="AX63">
        <v>2.1777942689730143E-2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796.7172821162286</v>
      </c>
      <c r="DN63">
        <v>26.168938319967104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5.4703112653044794</v>
      </c>
      <c r="L64">
        <v>388.97130858481449</v>
      </c>
      <c r="M64">
        <v>28.21453818893896</v>
      </c>
      <c r="N64">
        <v>36.243234793886195</v>
      </c>
      <c r="O64">
        <v>0</v>
      </c>
      <c r="P64">
        <v>42.740095010254606</v>
      </c>
      <c r="Q64">
        <v>3.6720389351562925</v>
      </c>
      <c r="R64">
        <v>10.961189711462623</v>
      </c>
      <c r="S64">
        <v>4.4905417016453502</v>
      </c>
      <c r="T64">
        <v>0</v>
      </c>
      <c r="U64">
        <v>64.236886701001481</v>
      </c>
      <c r="V64">
        <v>6.3071372302158268</v>
      </c>
      <c r="W64">
        <v>13.100319549075676</v>
      </c>
      <c r="X64">
        <v>45.254524675077072</v>
      </c>
      <c r="Y64">
        <v>0</v>
      </c>
      <c r="Z64">
        <v>4.0216500000000011</v>
      </c>
      <c r="AA64">
        <v>12.929271077146673</v>
      </c>
      <c r="AB64">
        <v>12.122759863322539</v>
      </c>
      <c r="AC64">
        <v>8.9169461988419361</v>
      </c>
      <c r="AD64">
        <v>11.212219245345123</v>
      </c>
      <c r="AE64">
        <v>15.166195283901363</v>
      </c>
      <c r="AF64">
        <v>2.4805001116356387</v>
      </c>
      <c r="AG64">
        <v>10.923773995956571</v>
      </c>
      <c r="AH64">
        <v>48.085310436000007</v>
      </c>
      <c r="AI64">
        <v>4.8825002187507032</v>
      </c>
      <c r="AJ64">
        <v>0</v>
      </c>
      <c r="AK64">
        <v>13.664222828175555</v>
      </c>
      <c r="AL64">
        <v>0</v>
      </c>
      <c r="AM64">
        <v>1.6196400081847022</v>
      </c>
      <c r="AN64">
        <v>1.0521411528816682</v>
      </c>
      <c r="AO64">
        <v>5.8629480000000012</v>
      </c>
      <c r="AP64">
        <v>3.7337524114967029</v>
      </c>
      <c r="AQ64">
        <v>9.9742801262481464</v>
      </c>
      <c r="AR64">
        <v>14.564100000000003</v>
      </c>
      <c r="AS64">
        <v>9.9048000584811184</v>
      </c>
      <c r="AT64">
        <v>0</v>
      </c>
      <c r="AU64">
        <v>0</v>
      </c>
      <c r="AV64">
        <v>0</v>
      </c>
      <c r="AW64">
        <v>0</v>
      </c>
      <c r="AX64">
        <v>2.1777942689730143E-2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814.06228969579922</v>
      </c>
      <c r="DN64">
        <v>26.738625610091923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6.2905567199569319</v>
      </c>
      <c r="L65">
        <v>426.1342196654017</v>
      </c>
      <c r="M65">
        <v>28.21453818893896</v>
      </c>
      <c r="N65">
        <v>36.243234793886195</v>
      </c>
      <c r="O65">
        <v>0</v>
      </c>
      <c r="P65">
        <v>42.740095010254606</v>
      </c>
      <c r="Q65">
        <v>3.6720389351562925</v>
      </c>
      <c r="R65">
        <v>10.961189711462623</v>
      </c>
      <c r="S65">
        <v>4.4905417016453502</v>
      </c>
      <c r="T65">
        <v>0</v>
      </c>
      <c r="U65">
        <v>64.236886701001481</v>
      </c>
      <c r="V65">
        <v>6.3071372302158268</v>
      </c>
      <c r="W65">
        <v>13.033846624539605</v>
      </c>
      <c r="X65">
        <v>45.254524675077072</v>
      </c>
      <c r="Y65">
        <v>0</v>
      </c>
      <c r="Z65">
        <v>4.0216500000000011</v>
      </c>
      <c r="AA65">
        <v>12.929271077146673</v>
      </c>
      <c r="AB65">
        <v>12.122759863322539</v>
      </c>
      <c r="AC65">
        <v>8.9169461988419361</v>
      </c>
      <c r="AD65">
        <v>11.212219245345123</v>
      </c>
      <c r="AE65">
        <v>15.166195283901363</v>
      </c>
      <c r="AF65">
        <v>2.4805001116356387</v>
      </c>
      <c r="AG65">
        <v>10.923773995956571</v>
      </c>
      <c r="AH65">
        <v>48.085310436000007</v>
      </c>
      <c r="AI65">
        <v>4.8825002187507032</v>
      </c>
      <c r="AJ65">
        <v>0</v>
      </c>
      <c r="AK65">
        <v>13.664222828175555</v>
      </c>
      <c r="AL65">
        <v>0</v>
      </c>
      <c r="AM65">
        <v>1.6196400081847022</v>
      </c>
      <c r="AN65">
        <v>1.0521411528816682</v>
      </c>
      <c r="AO65">
        <v>5.8629480000000012</v>
      </c>
      <c r="AP65">
        <v>3.7337524114967029</v>
      </c>
      <c r="AQ65">
        <v>9.9742801262481464</v>
      </c>
      <c r="AR65">
        <v>14.564100000000003</v>
      </c>
      <c r="AS65">
        <v>9.9048000584811184</v>
      </c>
      <c r="AT65">
        <v>0</v>
      </c>
      <c r="AU65">
        <v>0</v>
      </c>
      <c r="AV65">
        <v>0</v>
      </c>
      <c r="AW65">
        <v>0</v>
      </c>
      <c r="AX65">
        <v>2.1777942689730143E-2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850.77322220930034</v>
      </c>
      <c r="DN65">
        <v>27.944376707294431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6.9057408109462681</v>
      </c>
      <c r="L66">
        <v>432.93713665747424</v>
      </c>
      <c r="M66">
        <v>28.21453818893896</v>
      </c>
      <c r="N66">
        <v>36.243234793886195</v>
      </c>
      <c r="O66">
        <v>0</v>
      </c>
      <c r="P66">
        <v>42.740095010254606</v>
      </c>
      <c r="Q66">
        <v>3.6720389351562925</v>
      </c>
      <c r="R66">
        <v>10.961189711462623</v>
      </c>
      <c r="S66">
        <v>4.4905417016453502</v>
      </c>
      <c r="T66">
        <v>0</v>
      </c>
      <c r="U66">
        <v>64.236886701001481</v>
      </c>
      <c r="V66">
        <v>6.3071372302158268</v>
      </c>
      <c r="W66">
        <v>13.033846624539605</v>
      </c>
      <c r="X66">
        <v>45.254524675077072</v>
      </c>
      <c r="Y66">
        <v>0</v>
      </c>
      <c r="Z66">
        <v>4.0216500000000011</v>
      </c>
      <c r="AA66">
        <v>12.929271077146673</v>
      </c>
      <c r="AB66">
        <v>12.122759863322539</v>
      </c>
      <c r="AC66">
        <v>8.9169461988419361</v>
      </c>
      <c r="AD66">
        <v>11.212219245345123</v>
      </c>
      <c r="AE66">
        <v>15.166195283901363</v>
      </c>
      <c r="AF66">
        <v>2.4805001116356387</v>
      </c>
      <c r="AG66">
        <v>10.923773995956571</v>
      </c>
      <c r="AH66">
        <v>48.085310436000007</v>
      </c>
      <c r="AI66">
        <v>4.8825002187507032</v>
      </c>
      <c r="AJ66">
        <v>0</v>
      </c>
      <c r="AK66">
        <v>13.664222828175555</v>
      </c>
      <c r="AL66">
        <v>0</v>
      </c>
      <c r="AM66">
        <v>1.6196400081847022</v>
      </c>
      <c r="AN66">
        <v>1.0521411528816682</v>
      </c>
      <c r="AO66">
        <v>5.8629480000000012</v>
      </c>
      <c r="AP66">
        <v>3.7337524114967029</v>
      </c>
      <c r="AQ66">
        <v>9.9742801262481464</v>
      </c>
      <c r="AR66">
        <v>14.564100000000003</v>
      </c>
      <c r="AS66">
        <v>9.9048000584811184</v>
      </c>
      <c r="AT66">
        <v>0</v>
      </c>
      <c r="AU66">
        <v>0</v>
      </c>
      <c r="AV66">
        <v>0</v>
      </c>
      <c r="AW66">
        <v>0</v>
      </c>
      <c r="AX66">
        <v>2.1777942689730143E-2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857.95542746055378</v>
      </c>
      <c r="DN66">
        <v>28.180272539102845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7.5209249019356044</v>
      </c>
      <c r="L67">
        <v>432.93713665747424</v>
      </c>
      <c r="M67">
        <v>28.21453818893896</v>
      </c>
      <c r="N67">
        <v>36.243234793886195</v>
      </c>
      <c r="O67">
        <v>0</v>
      </c>
      <c r="P67">
        <v>42.740095010254606</v>
      </c>
      <c r="Q67">
        <v>3.3944312832789674</v>
      </c>
      <c r="R67">
        <v>13.005733277800418</v>
      </c>
      <c r="S67">
        <v>4.4905417016453502</v>
      </c>
      <c r="T67">
        <v>0</v>
      </c>
      <c r="U67">
        <v>64.236886701001481</v>
      </c>
      <c r="V67">
        <v>6.3606086705035967</v>
      </c>
      <c r="W67">
        <v>12.986453607276923</v>
      </c>
      <c r="X67">
        <v>45.254524675077072</v>
      </c>
      <c r="Y67">
        <v>0</v>
      </c>
      <c r="Z67">
        <v>4.0216500000000011</v>
      </c>
      <c r="AA67">
        <v>12.929271077146673</v>
      </c>
      <c r="AB67">
        <v>12.122759863322539</v>
      </c>
      <c r="AC67">
        <v>8.9169461988419361</v>
      </c>
      <c r="AD67">
        <v>11.212219245345123</v>
      </c>
      <c r="AE67">
        <v>15.166195283901363</v>
      </c>
      <c r="AF67">
        <v>2.4805001116356387</v>
      </c>
      <c r="AG67">
        <v>10.923773995956571</v>
      </c>
      <c r="AH67">
        <v>48.085310436000007</v>
      </c>
      <c r="AI67">
        <v>4.8825002187507032</v>
      </c>
      <c r="AJ67">
        <v>0</v>
      </c>
      <c r="AK67">
        <v>13.664222828175555</v>
      </c>
      <c r="AL67">
        <v>0</v>
      </c>
      <c r="AM67">
        <v>1.6196400081847022</v>
      </c>
      <c r="AN67">
        <v>1.0521411528816682</v>
      </c>
      <c r="AO67">
        <v>5.8629480000000012</v>
      </c>
      <c r="AP67">
        <v>3.7337524114967029</v>
      </c>
      <c r="AQ67">
        <v>9.9742801262481464</v>
      </c>
      <c r="AR67">
        <v>14.564100000000003</v>
      </c>
      <c r="AS67">
        <v>9.9048000584811184</v>
      </c>
      <c r="AT67">
        <v>0</v>
      </c>
      <c r="AU67">
        <v>0</v>
      </c>
      <c r="AV67">
        <v>0</v>
      </c>
      <c r="AW67">
        <v>0</v>
      </c>
      <c r="AX67">
        <v>2.1777942689730143E-2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860.2676804556271</v>
      </c>
      <c r="DN67">
        <v>28.256217972504416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7.5209249019356044</v>
      </c>
      <c r="L68">
        <v>432.93713665747424</v>
      </c>
      <c r="M68">
        <v>28.21453818893896</v>
      </c>
      <c r="N68">
        <v>36.243234793886195</v>
      </c>
      <c r="O68">
        <v>0</v>
      </c>
      <c r="P68">
        <v>42.740095010254606</v>
      </c>
      <c r="Q68">
        <v>3.3944312832789674</v>
      </c>
      <c r="R68">
        <v>13.005733277800418</v>
      </c>
      <c r="S68">
        <v>4.4905417016453502</v>
      </c>
      <c r="T68">
        <v>0</v>
      </c>
      <c r="U68">
        <v>64.236886701001481</v>
      </c>
      <c r="V68">
        <v>6.3606798561151079</v>
      </c>
      <c r="W68">
        <v>12.986453607276923</v>
      </c>
      <c r="X68">
        <v>45.254524675077072</v>
      </c>
      <c r="Y68">
        <v>0</v>
      </c>
      <c r="Z68">
        <v>4.0216500000000011</v>
      </c>
      <c r="AA68">
        <v>12.929271077146673</v>
      </c>
      <c r="AB68">
        <v>12.122759863322539</v>
      </c>
      <c r="AC68">
        <v>8.9169461988419361</v>
      </c>
      <c r="AD68">
        <v>11.212219245345123</v>
      </c>
      <c r="AE68">
        <v>15.166195283901363</v>
      </c>
      <c r="AF68">
        <v>2.4805001116356387</v>
      </c>
      <c r="AG68">
        <v>10.923773995956571</v>
      </c>
      <c r="AH68">
        <v>48.085310436000007</v>
      </c>
      <c r="AI68">
        <v>4.8825002187507032</v>
      </c>
      <c r="AJ68">
        <v>0</v>
      </c>
      <c r="AK68">
        <v>13.664222828175555</v>
      </c>
      <c r="AL68">
        <v>0</v>
      </c>
      <c r="AM68">
        <v>1.6196400081847022</v>
      </c>
      <c r="AN68">
        <v>1.0521411528816682</v>
      </c>
      <c r="AO68">
        <v>5.8629480000000012</v>
      </c>
      <c r="AP68">
        <v>3.7337524114967029</v>
      </c>
      <c r="AQ68">
        <v>9.9742801262481464</v>
      </c>
      <c r="AR68">
        <v>14.564100000000003</v>
      </c>
      <c r="AS68">
        <v>9.9048000584811184</v>
      </c>
      <c r="AT68">
        <v>0</v>
      </c>
      <c r="AU68">
        <v>0</v>
      </c>
      <c r="AV68">
        <v>0</v>
      </c>
      <c r="AW68">
        <v>0</v>
      </c>
      <c r="AX68">
        <v>2.1777942689730143E-2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860.26774949339688</v>
      </c>
      <c r="DN68">
        <v>28.256220120346143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7.5209249019356044</v>
      </c>
      <c r="L69">
        <v>397.72050837127375</v>
      </c>
      <c r="M69">
        <v>28.21453818893896</v>
      </c>
      <c r="N69">
        <v>36.243234793886195</v>
      </c>
      <c r="O69">
        <v>0</v>
      </c>
      <c r="P69">
        <v>42.740095010254606</v>
      </c>
      <c r="Q69">
        <v>3.3944312832789674</v>
      </c>
      <c r="R69">
        <v>13.005733277800418</v>
      </c>
      <c r="S69">
        <v>4.4905417016453502</v>
      </c>
      <c r="T69">
        <v>0</v>
      </c>
      <c r="U69">
        <v>64.236886701001481</v>
      </c>
      <c r="V69">
        <v>6.3606798561151079</v>
      </c>
      <c r="W69">
        <v>12.986453607276923</v>
      </c>
      <c r="X69">
        <v>45.254524675077072</v>
      </c>
      <c r="Y69">
        <v>0</v>
      </c>
      <c r="Z69">
        <v>4.0216500000000011</v>
      </c>
      <c r="AA69">
        <v>12.929271077146673</v>
      </c>
      <c r="AB69">
        <v>12.122759863322539</v>
      </c>
      <c r="AC69">
        <v>8.9169461988419361</v>
      </c>
      <c r="AD69">
        <v>11.212219245345123</v>
      </c>
      <c r="AE69">
        <v>15.166195283901363</v>
      </c>
      <c r="AF69">
        <v>2.4805001116356387</v>
      </c>
      <c r="AG69">
        <v>10.923773995956571</v>
      </c>
      <c r="AH69">
        <v>48.085310436000007</v>
      </c>
      <c r="AI69">
        <v>4.8825002187507032</v>
      </c>
      <c r="AJ69">
        <v>0</v>
      </c>
      <c r="AK69">
        <v>13.664222828175555</v>
      </c>
      <c r="AL69">
        <v>0</v>
      </c>
      <c r="AM69">
        <v>1.6196400081847022</v>
      </c>
      <c r="AN69">
        <v>1.0521411528816682</v>
      </c>
      <c r="AO69">
        <v>5.8629480000000012</v>
      </c>
      <c r="AP69">
        <v>2.3581594177873919</v>
      </c>
      <c r="AQ69">
        <v>9.9742801262481464</v>
      </c>
      <c r="AR69">
        <v>14.564100000000003</v>
      </c>
      <c r="AS69">
        <v>9.9048000584811184</v>
      </c>
      <c r="AT69">
        <v>0</v>
      </c>
      <c r="AU69">
        <v>0</v>
      </c>
      <c r="AV69">
        <v>0</v>
      </c>
      <c r="AW69">
        <v>0</v>
      </c>
      <c r="AX69">
        <v>2.1777942689730143E-2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824.83924152977954</v>
      </c>
      <c r="DN69">
        <v>27.09250680405367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7.5209249019356044</v>
      </c>
      <c r="L70">
        <v>388.92734275674184</v>
      </c>
      <c r="M70">
        <v>28.21453818893896</v>
      </c>
      <c r="N70">
        <v>36.243234793886195</v>
      </c>
      <c r="O70">
        <v>0</v>
      </c>
      <c r="P70">
        <v>42.740095010254606</v>
      </c>
      <c r="Q70">
        <v>3.3944312832789674</v>
      </c>
      <c r="R70">
        <v>13.005733277800418</v>
      </c>
      <c r="S70">
        <v>4.4905417016453502</v>
      </c>
      <c r="T70">
        <v>0</v>
      </c>
      <c r="U70">
        <v>64.236886701001481</v>
      </c>
      <c r="V70">
        <v>6.3606798561151079</v>
      </c>
      <c r="W70">
        <v>12.986453607276923</v>
      </c>
      <c r="X70">
        <v>45.254524675077072</v>
      </c>
      <c r="Y70">
        <v>0</v>
      </c>
      <c r="Z70">
        <v>4.0216500000000011</v>
      </c>
      <c r="AA70">
        <v>12.929271077146673</v>
      </c>
      <c r="AB70">
        <v>12.122759863322539</v>
      </c>
      <c r="AC70">
        <v>8.9169461988419361</v>
      </c>
      <c r="AD70">
        <v>11.212219245345123</v>
      </c>
      <c r="AE70">
        <v>15.166195283901363</v>
      </c>
      <c r="AF70">
        <v>2.4805001116356387</v>
      </c>
      <c r="AG70">
        <v>10.923773995956571</v>
      </c>
      <c r="AH70">
        <v>48.085310436000007</v>
      </c>
      <c r="AI70">
        <v>4.8825002187507032</v>
      </c>
      <c r="AJ70">
        <v>0</v>
      </c>
      <c r="AK70">
        <v>13.664222828175555</v>
      </c>
      <c r="AL70">
        <v>0</v>
      </c>
      <c r="AM70">
        <v>1.6196400081847022</v>
      </c>
      <c r="AN70">
        <v>1.0521411528816682</v>
      </c>
      <c r="AO70">
        <v>5.8629480000000012</v>
      </c>
      <c r="AP70">
        <v>2.3581594177873919</v>
      </c>
      <c r="AQ70">
        <v>9.9742801262481464</v>
      </c>
      <c r="AR70">
        <v>14.564100000000003</v>
      </c>
      <c r="AS70">
        <v>9.9048000584811184</v>
      </c>
      <c r="AT70">
        <v>0</v>
      </c>
      <c r="AU70">
        <v>0</v>
      </c>
      <c r="AV70">
        <v>0</v>
      </c>
      <c r="AW70">
        <v>0</v>
      </c>
      <c r="AX70">
        <v>2.1777942689730143E-2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816.32569858178977</v>
      </c>
      <c r="DN70">
        <v>26.812884137511475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7.4525711140479007</v>
      </c>
      <c r="L71">
        <v>388.92734275674184</v>
      </c>
      <c r="M71">
        <v>28.21453818893896</v>
      </c>
      <c r="N71">
        <v>36.243234793886195</v>
      </c>
      <c r="O71">
        <v>0</v>
      </c>
      <c r="P71">
        <v>42.740095010254606</v>
      </c>
      <c r="Q71">
        <v>3.3944312832789674</v>
      </c>
      <c r="R71">
        <v>13.005733277800418</v>
      </c>
      <c r="S71">
        <v>4.4905417016453502</v>
      </c>
      <c r="T71">
        <v>0</v>
      </c>
      <c r="U71">
        <v>64.236886701001481</v>
      </c>
      <c r="V71">
        <v>6.3606798561151079</v>
      </c>
      <c r="W71">
        <v>12.986453607276923</v>
      </c>
      <c r="X71">
        <v>45.254524675077072</v>
      </c>
      <c r="Y71">
        <v>0</v>
      </c>
      <c r="Z71">
        <v>4.0216500000000011</v>
      </c>
      <c r="AA71">
        <v>12.929271077146673</v>
      </c>
      <c r="AB71">
        <v>12.122759863322539</v>
      </c>
      <c r="AC71">
        <v>8.9169461988419361</v>
      </c>
      <c r="AD71">
        <v>11.212219245345123</v>
      </c>
      <c r="AE71">
        <v>15.166195283901363</v>
      </c>
      <c r="AF71">
        <v>2.4805001116356387</v>
      </c>
      <c r="AG71">
        <v>10.923773995956571</v>
      </c>
      <c r="AH71">
        <v>48.085310436000007</v>
      </c>
      <c r="AI71">
        <v>4.8825002187507032</v>
      </c>
      <c r="AJ71">
        <v>0</v>
      </c>
      <c r="AK71">
        <v>13.664222828175555</v>
      </c>
      <c r="AL71">
        <v>0</v>
      </c>
      <c r="AM71">
        <v>1.6196400081847022</v>
      </c>
      <c r="AN71">
        <v>1.0521411528816682</v>
      </c>
      <c r="AO71">
        <v>5.8629480000000012</v>
      </c>
      <c r="AP71">
        <v>2.3581594177873919</v>
      </c>
      <c r="AQ71">
        <v>9.9742801262481464</v>
      </c>
      <c r="AR71">
        <v>15.918900000000002</v>
      </c>
      <c r="AS71">
        <v>9.9048000584811184</v>
      </c>
      <c r="AT71">
        <v>0</v>
      </c>
      <c r="AU71">
        <v>0</v>
      </c>
      <c r="AV71">
        <v>0</v>
      </c>
      <c r="AW71">
        <v>0</v>
      </c>
      <c r="AX71">
        <v>2.1777942689730143E-2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817.57123604979165</v>
      </c>
      <c r="DN71">
        <v>26.85379288162186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7.7943400534864233</v>
      </c>
      <c r="L72">
        <v>388.92734275674184</v>
      </c>
      <c r="M72">
        <v>28.21453818893896</v>
      </c>
      <c r="N72">
        <v>36.243234793886195</v>
      </c>
      <c r="O72">
        <v>0</v>
      </c>
      <c r="P72">
        <v>42.740095010254606</v>
      </c>
      <c r="Q72">
        <v>3.3944312832789674</v>
      </c>
      <c r="R72">
        <v>13.005733277800418</v>
      </c>
      <c r="S72">
        <v>4.4905417016453502</v>
      </c>
      <c r="T72">
        <v>0</v>
      </c>
      <c r="U72">
        <v>64.236886701001481</v>
      </c>
      <c r="V72">
        <v>6.3606798561151079</v>
      </c>
      <c r="W72">
        <v>12.986453607276923</v>
      </c>
      <c r="X72">
        <v>45.254524675077072</v>
      </c>
      <c r="Y72">
        <v>0</v>
      </c>
      <c r="Z72">
        <v>4.0216500000000011</v>
      </c>
      <c r="AA72">
        <v>12.929271077146673</v>
      </c>
      <c r="AB72">
        <v>12.122759863322539</v>
      </c>
      <c r="AC72">
        <v>8.9169461988419361</v>
      </c>
      <c r="AD72">
        <v>11.212219245345123</v>
      </c>
      <c r="AE72">
        <v>15.166195283901363</v>
      </c>
      <c r="AF72">
        <v>2.4805001116356387</v>
      </c>
      <c r="AG72">
        <v>10.923773995956571</v>
      </c>
      <c r="AH72">
        <v>48.085310436000007</v>
      </c>
      <c r="AI72">
        <v>4.8825002187507032</v>
      </c>
      <c r="AJ72">
        <v>0</v>
      </c>
      <c r="AK72">
        <v>13.664222828175555</v>
      </c>
      <c r="AL72">
        <v>0</v>
      </c>
      <c r="AM72">
        <v>1.6196400081847022</v>
      </c>
      <c r="AN72">
        <v>1.0521411528816682</v>
      </c>
      <c r="AO72">
        <v>5.8629480000000012</v>
      </c>
      <c r="AP72">
        <v>2.9476992722342397</v>
      </c>
      <c r="AQ72">
        <v>9.9742801262481464</v>
      </c>
      <c r="AR72">
        <v>15.918900000000002</v>
      </c>
      <c r="AS72">
        <v>9.9048000584811184</v>
      </c>
      <c r="AT72">
        <v>0</v>
      </c>
      <c r="AU72">
        <v>0</v>
      </c>
      <c r="AV72">
        <v>0</v>
      </c>
      <c r="AW72">
        <v>0</v>
      </c>
      <c r="AX72">
        <v>2.1777942689730143E-2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818.47289482237443</v>
      </c>
      <c r="DN72">
        <v>26.883442902924468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7.7943400534864233</v>
      </c>
      <c r="L73">
        <v>344.96151468408203</v>
      </c>
      <c r="M73">
        <v>28.21453818893896</v>
      </c>
      <c r="N73">
        <v>36.243234793886195</v>
      </c>
      <c r="O73">
        <v>0</v>
      </c>
      <c r="P73">
        <v>42.740095010254606</v>
      </c>
      <c r="Q73">
        <v>3.3944312832789674</v>
      </c>
      <c r="R73">
        <v>13.005733277800418</v>
      </c>
      <c r="S73">
        <v>4.4905417016453502</v>
      </c>
      <c r="T73">
        <v>0</v>
      </c>
      <c r="U73">
        <v>64.236886701001481</v>
      </c>
      <c r="V73">
        <v>6.3606798561151079</v>
      </c>
      <c r="W73">
        <v>12.986453607276923</v>
      </c>
      <c r="X73">
        <v>45.254524675077072</v>
      </c>
      <c r="Y73">
        <v>0</v>
      </c>
      <c r="Z73">
        <v>4.0216500000000011</v>
      </c>
      <c r="AA73">
        <v>12.929271077146673</v>
      </c>
      <c r="AB73">
        <v>12.122759863322539</v>
      </c>
      <c r="AC73">
        <v>8.9169461988419361</v>
      </c>
      <c r="AD73">
        <v>11.212219245345123</v>
      </c>
      <c r="AE73">
        <v>15.166195283901363</v>
      </c>
      <c r="AF73">
        <v>2.4805001116356387</v>
      </c>
      <c r="AG73">
        <v>10.923773995956571</v>
      </c>
      <c r="AH73">
        <v>48.085310436000007</v>
      </c>
      <c r="AI73">
        <v>4.8825002187507032</v>
      </c>
      <c r="AJ73">
        <v>0</v>
      </c>
      <c r="AK73">
        <v>13.664222828175555</v>
      </c>
      <c r="AL73">
        <v>0</v>
      </c>
      <c r="AM73">
        <v>1.6196400081847022</v>
      </c>
      <c r="AN73">
        <v>1.0521411528816682</v>
      </c>
      <c r="AO73">
        <v>5.8629480000000012</v>
      </c>
      <c r="AP73">
        <v>3.7337524114967029</v>
      </c>
      <c r="AQ73">
        <v>9.9742801262481464</v>
      </c>
      <c r="AR73">
        <v>14.564100000000003</v>
      </c>
      <c r="AS73">
        <v>9.9048000584811184</v>
      </c>
      <c r="AT73">
        <v>0</v>
      </c>
      <c r="AU73">
        <v>0</v>
      </c>
      <c r="AV73">
        <v>0</v>
      </c>
      <c r="AW73">
        <v>0</v>
      </c>
      <c r="AX73">
        <v>2.1777942689730143E-2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775.35447284848988</v>
      </c>
      <c r="DN73">
        <v>25.467289943411551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7.7943400534864233</v>
      </c>
      <c r="L74">
        <v>344.96151468408203</v>
      </c>
      <c r="M74">
        <v>28.21453818893896</v>
      </c>
      <c r="N74">
        <v>36.243234793886195</v>
      </c>
      <c r="O74">
        <v>0</v>
      </c>
      <c r="P74">
        <v>42.740095010254606</v>
      </c>
      <c r="Q74">
        <v>3.3944312832789674</v>
      </c>
      <c r="R74">
        <v>13.005733277800418</v>
      </c>
      <c r="S74">
        <v>4.4905417016453502</v>
      </c>
      <c r="T74">
        <v>0</v>
      </c>
      <c r="U74">
        <v>64.236886701001481</v>
      </c>
      <c r="V74">
        <v>6.3606798561151079</v>
      </c>
      <c r="W74">
        <v>12.986453607276923</v>
      </c>
      <c r="X74">
        <v>45.254524675077072</v>
      </c>
      <c r="Y74">
        <v>0</v>
      </c>
      <c r="Z74">
        <v>4.0216500000000011</v>
      </c>
      <c r="AA74">
        <v>12.929271077146673</v>
      </c>
      <c r="AB74">
        <v>12.122759863322539</v>
      </c>
      <c r="AC74">
        <v>8.9169461988419361</v>
      </c>
      <c r="AD74">
        <v>11.212219245345123</v>
      </c>
      <c r="AE74">
        <v>15.166195283901363</v>
      </c>
      <c r="AF74">
        <v>2.4805001116356387</v>
      </c>
      <c r="AG74">
        <v>10.923773995956571</v>
      </c>
      <c r="AH74">
        <v>48.085310436000007</v>
      </c>
      <c r="AI74">
        <v>4.8825002187507032</v>
      </c>
      <c r="AJ74">
        <v>0</v>
      </c>
      <c r="AK74">
        <v>13.664222828175555</v>
      </c>
      <c r="AL74">
        <v>0</v>
      </c>
      <c r="AM74">
        <v>1.6196400081847022</v>
      </c>
      <c r="AN74">
        <v>1.0521411528816682</v>
      </c>
      <c r="AO74">
        <v>5.8629480000000012</v>
      </c>
      <c r="AP74">
        <v>3.7337524114967029</v>
      </c>
      <c r="AQ74">
        <v>9.9742801262481464</v>
      </c>
      <c r="AR74">
        <v>14.564100000000003</v>
      </c>
      <c r="AS74">
        <v>9.9048000584811184</v>
      </c>
      <c r="AT74">
        <v>0</v>
      </c>
      <c r="AU74">
        <v>0</v>
      </c>
      <c r="AV74">
        <v>0</v>
      </c>
      <c r="AW74">
        <v>0</v>
      </c>
      <c r="AX74">
        <v>2.1777942689730143E-2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775.35447284848988</v>
      </c>
      <c r="DN74">
        <v>25.467289943411551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7.4525711140479007</v>
      </c>
      <c r="L75">
        <v>388.92734275674184</v>
      </c>
      <c r="M75">
        <v>28.21453818893896</v>
      </c>
      <c r="N75">
        <v>36.243234793886195</v>
      </c>
      <c r="O75">
        <v>0</v>
      </c>
      <c r="P75">
        <v>42.740095010254606</v>
      </c>
      <c r="Q75">
        <v>3.3944312832789674</v>
      </c>
      <c r="R75">
        <v>13.005733277800418</v>
      </c>
      <c r="S75">
        <v>4.4905417016453502</v>
      </c>
      <c r="T75">
        <v>0</v>
      </c>
      <c r="U75">
        <v>64.236886701001481</v>
      </c>
      <c r="V75">
        <v>6.3606798561151079</v>
      </c>
      <c r="W75">
        <v>12.986453607276923</v>
      </c>
      <c r="X75">
        <v>45.254524675077072</v>
      </c>
      <c r="Y75">
        <v>0</v>
      </c>
      <c r="Z75">
        <v>2.0108250000000005</v>
      </c>
      <c r="AA75">
        <v>11.632272673996107</v>
      </c>
      <c r="AB75">
        <v>12.122759863322539</v>
      </c>
      <c r="AC75">
        <v>8.9169461988419361</v>
      </c>
      <c r="AD75">
        <v>11.212219245345123</v>
      </c>
      <c r="AE75">
        <v>15.166195283901363</v>
      </c>
      <c r="AF75">
        <v>2.4805001116356387</v>
      </c>
      <c r="AG75">
        <v>10.923773995956571</v>
      </c>
      <c r="AH75">
        <v>48.085310436000007</v>
      </c>
      <c r="AI75">
        <v>4.8825002187507032</v>
      </c>
      <c r="AJ75">
        <v>0</v>
      </c>
      <c r="AK75">
        <v>13.664222828175555</v>
      </c>
      <c r="AL75">
        <v>0</v>
      </c>
      <c r="AM75">
        <v>1.6196400081847022</v>
      </c>
      <c r="AN75">
        <v>1.0521411528816682</v>
      </c>
      <c r="AO75">
        <v>5.8629480000000012</v>
      </c>
      <c r="AP75">
        <v>3.7337524114967029</v>
      </c>
      <c r="AQ75">
        <v>9.9742801262481464</v>
      </c>
      <c r="AR75">
        <v>14.564100000000003</v>
      </c>
      <c r="AS75">
        <v>9.9048000584811184</v>
      </c>
      <c r="AT75">
        <v>0</v>
      </c>
      <c r="AU75">
        <v>0</v>
      </c>
      <c r="AV75">
        <v>0</v>
      </c>
      <c r="AW75">
        <v>0</v>
      </c>
      <c r="AX75">
        <v>4.7541768789516999E-2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814.41362547949166</v>
      </c>
      <c r="DN75">
        <v>26.750136868580274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7.3158635382724935</v>
      </c>
      <c r="L76">
        <v>464.55736020733127</v>
      </c>
      <c r="M76">
        <v>28.21453818893896</v>
      </c>
      <c r="N76">
        <v>36.243234793886195</v>
      </c>
      <c r="O76">
        <v>0</v>
      </c>
      <c r="P76">
        <v>42.740095010254606</v>
      </c>
      <c r="Q76">
        <v>3.3944312832789674</v>
      </c>
      <c r="R76">
        <v>13.005733277800418</v>
      </c>
      <c r="S76">
        <v>4.4905417016453502</v>
      </c>
      <c r="T76">
        <v>0</v>
      </c>
      <c r="U76">
        <v>64.236886701001481</v>
      </c>
      <c r="V76">
        <v>6.3606798561151079</v>
      </c>
      <c r="W76">
        <v>12.986453607276923</v>
      </c>
      <c r="X76">
        <v>45.254524675077072</v>
      </c>
      <c r="Y76">
        <v>0</v>
      </c>
      <c r="Z76">
        <v>2.0108250000000005</v>
      </c>
      <c r="AA76">
        <v>11.632272673996107</v>
      </c>
      <c r="AB76">
        <v>12.122759863322539</v>
      </c>
      <c r="AC76">
        <v>8.9169461988419361</v>
      </c>
      <c r="AD76">
        <v>11.212219245345123</v>
      </c>
      <c r="AE76">
        <v>15.166195283901363</v>
      </c>
      <c r="AF76">
        <v>4.9004998766132424</v>
      </c>
      <c r="AG76">
        <v>10.923773995956571</v>
      </c>
      <c r="AH76">
        <v>48.085310436000007</v>
      </c>
      <c r="AI76">
        <v>4.8825002187507032</v>
      </c>
      <c r="AJ76">
        <v>0</v>
      </c>
      <c r="AK76">
        <v>13.664222828175555</v>
      </c>
      <c r="AL76">
        <v>0</v>
      </c>
      <c r="AM76">
        <v>1.6196400081847022</v>
      </c>
      <c r="AN76">
        <v>1.0521411528816682</v>
      </c>
      <c r="AO76">
        <v>5.8629480000000012</v>
      </c>
      <c r="AP76">
        <v>3.7337524114967029</v>
      </c>
      <c r="AQ76">
        <v>9.9742801262481464</v>
      </c>
      <c r="AR76">
        <v>14.564100000000003</v>
      </c>
      <c r="AS76">
        <v>9.9048000584811184</v>
      </c>
      <c r="AT76">
        <v>0</v>
      </c>
      <c r="AU76">
        <v>0</v>
      </c>
      <c r="AV76">
        <v>0</v>
      </c>
      <c r="AW76">
        <v>0</v>
      </c>
      <c r="AX76">
        <v>5.1498768986457347E-2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889.85312275320257</v>
      </c>
      <c r="DN76">
        <v>29.227906234857972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2.185621619727546</v>
      </c>
      <c r="K77">
        <v>7.8796305429369431</v>
      </c>
      <c r="L77">
        <v>578.49348468278686</v>
      </c>
      <c r="M77">
        <v>28.21453818893896</v>
      </c>
      <c r="N77">
        <v>36.243234793886195</v>
      </c>
      <c r="O77">
        <v>0</v>
      </c>
      <c r="P77">
        <v>42.740095010254606</v>
      </c>
      <c r="Q77">
        <v>6.3087191979293991</v>
      </c>
      <c r="R77">
        <v>13.005733277800418</v>
      </c>
      <c r="S77">
        <v>8.0949266730433909</v>
      </c>
      <c r="T77">
        <v>0</v>
      </c>
      <c r="U77">
        <v>64.236886701001481</v>
      </c>
      <c r="V77">
        <v>6.3606798561151079</v>
      </c>
      <c r="W77">
        <v>12.986453607276923</v>
      </c>
      <c r="X77">
        <v>45.254524675077072</v>
      </c>
      <c r="Y77">
        <v>0</v>
      </c>
      <c r="Z77">
        <v>4.0216500000000011</v>
      </c>
      <c r="AA77">
        <v>12.929271077146673</v>
      </c>
      <c r="AB77">
        <v>12.122759863322539</v>
      </c>
      <c r="AC77">
        <v>8.9169461988419361</v>
      </c>
      <c r="AD77">
        <v>11.212219245345123</v>
      </c>
      <c r="AE77">
        <v>15.166195283901363</v>
      </c>
      <c r="AF77">
        <v>4.9004998766132424</v>
      </c>
      <c r="AG77">
        <v>10.923773995956571</v>
      </c>
      <c r="AH77">
        <v>48.085310436000007</v>
      </c>
      <c r="AI77">
        <v>5.8590001458338019</v>
      </c>
      <c r="AJ77">
        <v>0</v>
      </c>
      <c r="AK77">
        <v>13.664222828175555</v>
      </c>
      <c r="AL77">
        <v>0</v>
      </c>
      <c r="AM77">
        <v>1.6196400081847022</v>
      </c>
      <c r="AN77">
        <v>1.0521411528816682</v>
      </c>
      <c r="AO77">
        <v>5.8629480000000012</v>
      </c>
      <c r="AP77">
        <v>3.7337524114967029</v>
      </c>
      <c r="AQ77">
        <v>9.9742801262481464</v>
      </c>
      <c r="AR77">
        <v>14.564100000000003</v>
      </c>
      <c r="AS77">
        <v>9.9048000584811184</v>
      </c>
      <c r="AT77">
        <v>0</v>
      </c>
      <c r="AU77">
        <v>0</v>
      </c>
      <c r="AV77">
        <v>0</v>
      </c>
      <c r="AW77">
        <v>0</v>
      </c>
      <c r="AX77">
        <v>9.8058508530018351E-2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1013.3332316055621</v>
      </c>
      <c r="DN77">
        <v>33.282866438171823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2.185621619727546</v>
      </c>
      <c r="K78">
        <v>7.9390983383992477</v>
      </c>
      <c r="L78">
        <v>578.49348468278686</v>
      </c>
      <c r="M78">
        <v>28.21453818893896</v>
      </c>
      <c r="N78">
        <v>36.243234793886195</v>
      </c>
      <c r="O78">
        <v>0</v>
      </c>
      <c r="P78">
        <v>42.740095010254606</v>
      </c>
      <c r="Q78">
        <v>6.3087191979293991</v>
      </c>
      <c r="R78">
        <v>13.005733277800418</v>
      </c>
      <c r="S78">
        <v>8.0949266730433909</v>
      </c>
      <c r="T78">
        <v>0</v>
      </c>
      <c r="U78">
        <v>64.236886701001481</v>
      </c>
      <c r="V78">
        <v>6.3606798561151079</v>
      </c>
      <c r="W78">
        <v>12.986453607276923</v>
      </c>
      <c r="X78">
        <v>45.254524675077072</v>
      </c>
      <c r="Y78">
        <v>0</v>
      </c>
      <c r="Z78">
        <v>4.0216500000000011</v>
      </c>
      <c r="AA78">
        <v>12.929271077146673</v>
      </c>
      <c r="AB78">
        <v>12.122759863322539</v>
      </c>
      <c r="AC78">
        <v>8.9169461988419361</v>
      </c>
      <c r="AD78">
        <v>11.212219245345123</v>
      </c>
      <c r="AE78">
        <v>15.166195283901363</v>
      </c>
      <c r="AF78">
        <v>7.4415000411289212</v>
      </c>
      <c r="AG78">
        <v>10.923773995956571</v>
      </c>
      <c r="AH78">
        <v>48.085310436000007</v>
      </c>
      <c r="AI78">
        <v>7.0307998249994386</v>
      </c>
      <c r="AJ78">
        <v>0</v>
      </c>
      <c r="AK78">
        <v>13.664222828175555</v>
      </c>
      <c r="AL78">
        <v>0</v>
      </c>
      <c r="AM78">
        <v>3.2392800163694044</v>
      </c>
      <c r="AN78">
        <v>1.0521411528816682</v>
      </c>
      <c r="AO78">
        <v>5.8629480000000012</v>
      </c>
      <c r="AP78">
        <v>3.7337524114967029</v>
      </c>
      <c r="AQ78">
        <v>9.9742801262481464</v>
      </c>
      <c r="AR78">
        <v>14.564100000000003</v>
      </c>
      <c r="AS78">
        <v>9.9048000584811184</v>
      </c>
      <c r="AT78">
        <v>0</v>
      </c>
      <c r="AU78">
        <v>0</v>
      </c>
      <c r="AV78">
        <v>0</v>
      </c>
      <c r="AW78">
        <v>0</v>
      </c>
      <c r="AX78">
        <v>9.8058508530018351E-2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1018.5536765097721</v>
      </c>
      <c r="DN78">
        <v>33.454329181290504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2.185621619727546</v>
      </c>
      <c r="K79">
        <v>8.7436702694890478</v>
      </c>
      <c r="L79">
        <v>578.49348468278686</v>
      </c>
      <c r="M79">
        <v>28.21453818893896</v>
      </c>
      <c r="N79">
        <v>36.243234793886195</v>
      </c>
      <c r="O79">
        <v>0</v>
      </c>
      <c r="P79">
        <v>42.740095010254606</v>
      </c>
      <c r="Q79">
        <v>6.3087191979293991</v>
      </c>
      <c r="R79">
        <v>13.005733277800418</v>
      </c>
      <c r="S79">
        <v>8.0949266730433909</v>
      </c>
      <c r="T79">
        <v>0</v>
      </c>
      <c r="U79">
        <v>64.236886701001481</v>
      </c>
      <c r="V79">
        <v>6.3606798561151079</v>
      </c>
      <c r="W79">
        <v>12.986453607276923</v>
      </c>
      <c r="X79">
        <v>45.254524675077072</v>
      </c>
      <c r="Y79">
        <v>0</v>
      </c>
      <c r="Z79">
        <v>6.0324750000000007</v>
      </c>
      <c r="AA79">
        <v>12.929271077146673</v>
      </c>
      <c r="AB79">
        <v>12.122759863322539</v>
      </c>
      <c r="AC79">
        <v>9.3768000583310336</v>
      </c>
      <c r="AD79">
        <v>11.212219245345123</v>
      </c>
      <c r="AE79">
        <v>15.166195283901363</v>
      </c>
      <c r="AF79">
        <v>9.679999941244402</v>
      </c>
      <c r="AG79">
        <v>10.923773995956571</v>
      </c>
      <c r="AH79">
        <v>48.636132946000004</v>
      </c>
      <c r="AI79">
        <v>20.067465517399736</v>
      </c>
      <c r="AJ79">
        <v>0</v>
      </c>
      <c r="AK79">
        <v>13.664222828175555</v>
      </c>
      <c r="AL79">
        <v>0</v>
      </c>
      <c r="AM79">
        <v>4.8491042282362642</v>
      </c>
      <c r="AN79">
        <v>1.0521411528816682</v>
      </c>
      <c r="AO79">
        <v>5.8629480000000012</v>
      </c>
      <c r="AP79">
        <v>3.7337524114967029</v>
      </c>
      <c r="AQ79">
        <v>9.9742801262481464</v>
      </c>
      <c r="AR79">
        <v>15.918900000000002</v>
      </c>
      <c r="AS79">
        <v>9.9048000584811184</v>
      </c>
      <c r="AT79">
        <v>0</v>
      </c>
      <c r="AU79">
        <v>0</v>
      </c>
      <c r="AV79">
        <v>0</v>
      </c>
      <c r="AW79">
        <v>0</v>
      </c>
      <c r="AX79">
        <v>9.8058508530018351E-2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1039.9178454114426</v>
      </c>
      <c r="DN79">
        <v>34.156023384581211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2.185621619727546</v>
      </c>
      <c r="K80">
        <v>9.0854392089275642</v>
      </c>
      <c r="L80">
        <v>578.49348468278686</v>
      </c>
      <c r="M80">
        <v>28.21453818893896</v>
      </c>
      <c r="N80">
        <v>36.243234793886195</v>
      </c>
      <c r="O80">
        <v>0</v>
      </c>
      <c r="P80">
        <v>42.740095010254606</v>
      </c>
      <c r="Q80">
        <v>6.3087191979293991</v>
      </c>
      <c r="R80">
        <v>13.005733277800418</v>
      </c>
      <c r="S80">
        <v>8.0949266730433909</v>
      </c>
      <c r="T80">
        <v>0</v>
      </c>
      <c r="U80">
        <v>64.236886701001481</v>
      </c>
      <c r="V80">
        <v>6.3606798561151079</v>
      </c>
      <c r="W80">
        <v>12.986453607276923</v>
      </c>
      <c r="X80">
        <v>45.254524675077072</v>
      </c>
      <c r="Y80">
        <v>0</v>
      </c>
      <c r="Z80">
        <v>6.0324750000000007</v>
      </c>
      <c r="AA80">
        <v>12.929271077146673</v>
      </c>
      <c r="AB80">
        <v>12.122759863322539</v>
      </c>
      <c r="AC80">
        <v>9.3768000583310336</v>
      </c>
      <c r="AD80">
        <v>11.212219245345123</v>
      </c>
      <c r="AE80">
        <v>15.166195283901363</v>
      </c>
      <c r="AF80">
        <v>9.679999941244402</v>
      </c>
      <c r="AG80">
        <v>10.923773995956571</v>
      </c>
      <c r="AH80">
        <v>48.636132946000004</v>
      </c>
      <c r="AI80">
        <v>20.067465517399736</v>
      </c>
      <c r="AJ80">
        <v>0</v>
      </c>
      <c r="AK80">
        <v>13.664222828175555</v>
      </c>
      <c r="AL80">
        <v>0</v>
      </c>
      <c r="AM80">
        <v>4.8491042282362642</v>
      </c>
      <c r="AN80">
        <v>1.0521411528816682</v>
      </c>
      <c r="AO80">
        <v>5.8629480000000012</v>
      </c>
      <c r="AP80">
        <v>3.7337524114967029</v>
      </c>
      <c r="AQ80">
        <v>9.9742801262481464</v>
      </c>
      <c r="AR80">
        <v>15.918900000000002</v>
      </c>
      <c r="AS80">
        <v>9.9048000584811184</v>
      </c>
      <c r="AT80">
        <v>0</v>
      </c>
      <c r="AU80">
        <v>0</v>
      </c>
      <c r="AV80">
        <v>0</v>
      </c>
      <c r="AW80">
        <v>0</v>
      </c>
      <c r="AX80">
        <v>9.8058508530018351E-2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1040.2487460986069</v>
      </c>
      <c r="DN80">
        <v>34.166891636855361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2.185621619727546</v>
      </c>
      <c r="K81">
        <v>9.4088854233755157</v>
      </c>
      <c r="L81">
        <v>578.49348468278686</v>
      </c>
      <c r="M81">
        <v>28.21453818893896</v>
      </c>
      <c r="N81">
        <v>36.243234793886195</v>
      </c>
      <c r="O81">
        <v>0</v>
      </c>
      <c r="P81">
        <v>42.740095010254606</v>
      </c>
      <c r="Q81">
        <v>6.3087191979293991</v>
      </c>
      <c r="R81">
        <v>13.005733277800418</v>
      </c>
      <c r="S81">
        <v>8.0949266730433909</v>
      </c>
      <c r="T81">
        <v>0</v>
      </c>
      <c r="U81">
        <v>64.236886701001481</v>
      </c>
      <c r="V81">
        <v>6.3606798561151079</v>
      </c>
      <c r="W81">
        <v>12.986453607276923</v>
      </c>
      <c r="X81">
        <v>45.254524675077072</v>
      </c>
      <c r="Y81">
        <v>0</v>
      </c>
      <c r="Z81">
        <v>6.0324750000000007</v>
      </c>
      <c r="AA81">
        <v>12.929271077146673</v>
      </c>
      <c r="AB81">
        <v>12.122759863322539</v>
      </c>
      <c r="AC81">
        <v>9.3768000583310336</v>
      </c>
      <c r="AD81">
        <v>11.212219245345123</v>
      </c>
      <c r="AE81">
        <v>15.166195283901363</v>
      </c>
      <c r="AF81">
        <v>9.679999941244402</v>
      </c>
      <c r="AG81">
        <v>10.923773995956571</v>
      </c>
      <c r="AH81">
        <v>48.636132946000004</v>
      </c>
      <c r="AI81">
        <v>20.067465517399736</v>
      </c>
      <c r="AJ81">
        <v>0</v>
      </c>
      <c r="AK81">
        <v>13.664222828175555</v>
      </c>
      <c r="AL81">
        <v>0</v>
      </c>
      <c r="AM81">
        <v>4.8491042282362642</v>
      </c>
      <c r="AN81">
        <v>1.0521411528816682</v>
      </c>
      <c r="AO81">
        <v>5.8629480000000012</v>
      </c>
      <c r="AP81">
        <v>3.7337524114967029</v>
      </c>
      <c r="AQ81">
        <v>9.9742801262481464</v>
      </c>
      <c r="AR81">
        <v>14.564100000000003</v>
      </c>
      <c r="AS81">
        <v>9.9048000584811184</v>
      </c>
      <c r="AT81">
        <v>0</v>
      </c>
      <c r="AU81">
        <v>0</v>
      </c>
      <c r="AV81">
        <v>0</v>
      </c>
      <c r="AW81">
        <v>0</v>
      </c>
      <c r="AX81">
        <v>9.8058508530018351E-2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1039.2501891167049</v>
      </c>
      <c r="DN81">
        <v>34.13409483320558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2.185621619727546</v>
      </c>
      <c r="K82">
        <v>9.4088854233755157</v>
      </c>
      <c r="L82">
        <v>578.49348468278686</v>
      </c>
      <c r="M82">
        <v>28.21453818893896</v>
      </c>
      <c r="N82">
        <v>36.243234793886195</v>
      </c>
      <c r="O82">
        <v>0</v>
      </c>
      <c r="P82">
        <v>42.740095010254606</v>
      </c>
      <c r="Q82">
        <v>6.3087191979293991</v>
      </c>
      <c r="R82">
        <v>13.005733277800418</v>
      </c>
      <c r="S82">
        <v>8.0949266730433909</v>
      </c>
      <c r="T82">
        <v>0</v>
      </c>
      <c r="U82">
        <v>64.236886701001481</v>
      </c>
      <c r="V82">
        <v>6.3606798561151079</v>
      </c>
      <c r="W82">
        <v>12.986453607276923</v>
      </c>
      <c r="X82">
        <v>45.254524675077072</v>
      </c>
      <c r="Y82">
        <v>0</v>
      </c>
      <c r="Z82">
        <v>6.0324750000000007</v>
      </c>
      <c r="AA82">
        <v>12.929271077146673</v>
      </c>
      <c r="AB82">
        <v>12.122759863322539</v>
      </c>
      <c r="AC82">
        <v>9.3768000583310336</v>
      </c>
      <c r="AD82">
        <v>11.212219245345123</v>
      </c>
      <c r="AE82">
        <v>15.166195283901363</v>
      </c>
      <c r="AF82">
        <v>9.679999941244402</v>
      </c>
      <c r="AG82">
        <v>10.923773995956571</v>
      </c>
      <c r="AH82">
        <v>48.636132946000004</v>
      </c>
      <c r="AI82">
        <v>20.067465517399736</v>
      </c>
      <c r="AJ82">
        <v>0</v>
      </c>
      <c r="AK82">
        <v>13.664222828175555</v>
      </c>
      <c r="AL82">
        <v>0</v>
      </c>
      <c r="AM82">
        <v>4.8491042282362642</v>
      </c>
      <c r="AN82">
        <v>1.0521411528816682</v>
      </c>
      <c r="AO82">
        <v>5.8629480000000012</v>
      </c>
      <c r="AP82">
        <v>3.7337524114967029</v>
      </c>
      <c r="AQ82">
        <v>9.9742801262481464</v>
      </c>
      <c r="AR82">
        <v>14.564100000000003</v>
      </c>
      <c r="AS82">
        <v>9.9048000584811184</v>
      </c>
      <c r="AT82">
        <v>0</v>
      </c>
      <c r="AU82">
        <v>0</v>
      </c>
      <c r="AV82">
        <v>0</v>
      </c>
      <c r="AW82">
        <v>0</v>
      </c>
      <c r="AX82">
        <v>9.8058508530018351E-2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1039.2501891167049</v>
      </c>
      <c r="DN82">
        <v>34.13409483320558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2.185621619727546</v>
      </c>
      <c r="K83">
        <v>9.4088854233755157</v>
      </c>
      <c r="L83">
        <v>578.49348468278686</v>
      </c>
      <c r="M83">
        <v>28.21453818893896</v>
      </c>
      <c r="N83">
        <v>36.243234793886195</v>
      </c>
      <c r="O83">
        <v>0</v>
      </c>
      <c r="P83">
        <v>42.740095010254606</v>
      </c>
      <c r="Q83">
        <v>6.3087191979293991</v>
      </c>
      <c r="R83">
        <v>13.005733277800418</v>
      </c>
      <c r="S83">
        <v>8.0949266730433909</v>
      </c>
      <c r="T83">
        <v>0</v>
      </c>
      <c r="U83">
        <v>64.236886701001481</v>
      </c>
      <c r="V83">
        <v>6.3606798561151079</v>
      </c>
      <c r="W83">
        <v>12.986453607276923</v>
      </c>
      <c r="X83">
        <v>45.254524675077072</v>
      </c>
      <c r="Y83">
        <v>0</v>
      </c>
      <c r="Z83">
        <v>6.0324750000000007</v>
      </c>
      <c r="AA83">
        <v>12.929271077146673</v>
      </c>
      <c r="AB83">
        <v>12.122759863322539</v>
      </c>
      <c r="AC83">
        <v>9.3768000583310336</v>
      </c>
      <c r="AD83">
        <v>11.212219245345123</v>
      </c>
      <c r="AE83">
        <v>15.166195283901363</v>
      </c>
      <c r="AF83">
        <v>9.679999941244402</v>
      </c>
      <c r="AG83">
        <v>10.923773995956571</v>
      </c>
      <c r="AH83">
        <v>48.636132946000004</v>
      </c>
      <c r="AI83">
        <v>20.067465517399736</v>
      </c>
      <c r="AJ83">
        <v>0</v>
      </c>
      <c r="AK83">
        <v>13.664222828175555</v>
      </c>
      <c r="AL83">
        <v>0</v>
      </c>
      <c r="AM83">
        <v>4.8491042282362642</v>
      </c>
      <c r="AN83">
        <v>1.0521411528816682</v>
      </c>
      <c r="AO83">
        <v>5.8629480000000012</v>
      </c>
      <c r="AP83">
        <v>3.7337524114967029</v>
      </c>
      <c r="AQ83">
        <v>9.9742801262481464</v>
      </c>
      <c r="AR83">
        <v>14.564100000000003</v>
      </c>
      <c r="AS83">
        <v>9.9048000584811184</v>
      </c>
      <c r="AT83">
        <v>0</v>
      </c>
      <c r="AU83">
        <v>0</v>
      </c>
      <c r="AV83">
        <v>0</v>
      </c>
      <c r="AW83">
        <v>0</v>
      </c>
      <c r="AX83">
        <v>9.8058508530018351E-2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1039.2501891167049</v>
      </c>
      <c r="DN83">
        <v>34.13409483320558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2.185621619727546</v>
      </c>
      <c r="K84">
        <v>9.4088854233755157</v>
      </c>
      <c r="L84">
        <v>578.49348468278686</v>
      </c>
      <c r="M84">
        <v>28.21453818893896</v>
      </c>
      <c r="N84">
        <v>36.243234793886195</v>
      </c>
      <c r="O84">
        <v>0</v>
      </c>
      <c r="P84">
        <v>42.740095010254606</v>
      </c>
      <c r="Q84">
        <v>6.3087191979293991</v>
      </c>
      <c r="R84">
        <v>13.005733277800418</v>
      </c>
      <c r="S84">
        <v>8.0949266730433909</v>
      </c>
      <c r="T84">
        <v>0</v>
      </c>
      <c r="U84">
        <v>64.236886701001481</v>
      </c>
      <c r="V84">
        <v>6.3606798561151079</v>
      </c>
      <c r="W84">
        <v>12.986453607276923</v>
      </c>
      <c r="X84">
        <v>45.254524675077072</v>
      </c>
      <c r="Y84">
        <v>0</v>
      </c>
      <c r="Z84">
        <v>6.0324750000000007</v>
      </c>
      <c r="AA84">
        <v>12.929271077146673</v>
      </c>
      <c r="AB84">
        <v>12.122759863322539</v>
      </c>
      <c r="AC84">
        <v>9.3768000583310336</v>
      </c>
      <c r="AD84">
        <v>11.212219245345123</v>
      </c>
      <c r="AE84">
        <v>15.166195283901363</v>
      </c>
      <c r="AF84">
        <v>9.679999941244402</v>
      </c>
      <c r="AG84">
        <v>10.923773995956571</v>
      </c>
      <c r="AH84">
        <v>48.636132946000004</v>
      </c>
      <c r="AI84">
        <v>20.067465517399736</v>
      </c>
      <c r="AJ84">
        <v>0</v>
      </c>
      <c r="AK84">
        <v>13.664222828175555</v>
      </c>
      <c r="AL84">
        <v>0</v>
      </c>
      <c r="AM84">
        <v>4.8491042282362642</v>
      </c>
      <c r="AN84">
        <v>1.0521411528816682</v>
      </c>
      <c r="AO84">
        <v>5.8629480000000012</v>
      </c>
      <c r="AP84">
        <v>3.7337524114967029</v>
      </c>
      <c r="AQ84">
        <v>9.9742801262481464</v>
      </c>
      <c r="AR84">
        <v>14.564100000000003</v>
      </c>
      <c r="AS84">
        <v>9.9048000584811184</v>
      </c>
      <c r="AT84">
        <v>0</v>
      </c>
      <c r="AU84">
        <v>0</v>
      </c>
      <c r="AV84">
        <v>0</v>
      </c>
      <c r="AW84">
        <v>0</v>
      </c>
      <c r="AX84">
        <v>9.8058508530018351E-2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1039.2501891167049</v>
      </c>
      <c r="DN84">
        <v>34.13409483320558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2.185621619727546</v>
      </c>
      <c r="K85">
        <v>9.4088854233755157</v>
      </c>
      <c r="L85">
        <v>578.49348468278686</v>
      </c>
      <c r="M85">
        <v>28.21453818893896</v>
      </c>
      <c r="N85">
        <v>36.243234793886195</v>
      </c>
      <c r="O85">
        <v>0</v>
      </c>
      <c r="P85">
        <v>42.740095010254606</v>
      </c>
      <c r="Q85">
        <v>6.3087191979293991</v>
      </c>
      <c r="R85">
        <v>13.005733277800418</v>
      </c>
      <c r="S85">
        <v>8.0949266730433909</v>
      </c>
      <c r="T85">
        <v>0</v>
      </c>
      <c r="U85">
        <v>64.236886701001481</v>
      </c>
      <c r="V85">
        <v>6.3606798561151079</v>
      </c>
      <c r="W85">
        <v>12.986453607276923</v>
      </c>
      <c r="X85">
        <v>45.254524675077072</v>
      </c>
      <c r="Y85">
        <v>0</v>
      </c>
      <c r="Z85">
        <v>6.0324750000000007</v>
      </c>
      <c r="AA85">
        <v>12.929271077146673</v>
      </c>
      <c r="AB85">
        <v>12.122759863322539</v>
      </c>
      <c r="AC85">
        <v>9.3768000583310336</v>
      </c>
      <c r="AD85">
        <v>11.212219245345123</v>
      </c>
      <c r="AE85">
        <v>15.166195283901363</v>
      </c>
      <c r="AF85">
        <v>9.679999941244402</v>
      </c>
      <c r="AG85">
        <v>10.923773995956571</v>
      </c>
      <c r="AH85">
        <v>48.636132946000004</v>
      </c>
      <c r="AI85">
        <v>9.7649998541661969</v>
      </c>
      <c r="AJ85">
        <v>0</v>
      </c>
      <c r="AK85">
        <v>13.664222828175555</v>
      </c>
      <c r="AL85">
        <v>0</v>
      </c>
      <c r="AM85">
        <v>4.0082000409235103</v>
      </c>
      <c r="AN85">
        <v>1.0521411528816682</v>
      </c>
      <c r="AO85">
        <v>5.8629480000000012</v>
      </c>
      <c r="AP85">
        <v>3.7337524114967029</v>
      </c>
      <c r="AQ85">
        <v>9.9742801262481464</v>
      </c>
      <c r="AR85">
        <v>14.564100000000003</v>
      </c>
      <c r="AS85">
        <v>9.9048000584811184</v>
      </c>
      <c r="AT85">
        <v>0</v>
      </c>
      <c r="AU85">
        <v>0</v>
      </c>
      <c r="AV85">
        <v>0</v>
      </c>
      <c r="AW85">
        <v>0</v>
      </c>
      <c r="AX85">
        <v>9.8058508530018351E-2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1028.4611784097842</v>
      </c>
      <c r="DN85">
        <v>33.779735689580122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2.185621619727546</v>
      </c>
      <c r="K86">
        <v>9.4088854233755157</v>
      </c>
      <c r="L86">
        <v>578.49348468278686</v>
      </c>
      <c r="M86">
        <v>28.21453818893896</v>
      </c>
      <c r="N86">
        <v>36.243234793886195</v>
      </c>
      <c r="O86">
        <v>0</v>
      </c>
      <c r="P86">
        <v>42.740095010254606</v>
      </c>
      <c r="Q86">
        <v>6.3087191979293991</v>
      </c>
      <c r="R86">
        <v>13.005733277800418</v>
      </c>
      <c r="S86">
        <v>8.0949266730433909</v>
      </c>
      <c r="T86">
        <v>0</v>
      </c>
      <c r="U86">
        <v>64.236886701001481</v>
      </c>
      <c r="V86">
        <v>6.3606798561151079</v>
      </c>
      <c r="W86">
        <v>12.986453607276923</v>
      </c>
      <c r="X86">
        <v>45.254524675077072</v>
      </c>
      <c r="Y86">
        <v>0</v>
      </c>
      <c r="Z86">
        <v>6.0324750000000007</v>
      </c>
      <c r="AA86">
        <v>12.929271077146673</v>
      </c>
      <c r="AB86">
        <v>12.122759863322539</v>
      </c>
      <c r="AC86">
        <v>8.9169461988419361</v>
      </c>
      <c r="AD86">
        <v>11.212219245345123</v>
      </c>
      <c r="AE86">
        <v>15.166195283901363</v>
      </c>
      <c r="AF86">
        <v>7.6229999059910423</v>
      </c>
      <c r="AG86">
        <v>10.923773995956571</v>
      </c>
      <c r="AH86">
        <v>48.085310436000007</v>
      </c>
      <c r="AI86">
        <v>9.7649998541661969</v>
      </c>
      <c r="AJ86">
        <v>0</v>
      </c>
      <c r="AK86">
        <v>13.664222828175555</v>
      </c>
      <c r="AL86">
        <v>0</v>
      </c>
      <c r="AM86">
        <v>3.2392800163694044</v>
      </c>
      <c r="AN86">
        <v>1.0521411528816682</v>
      </c>
      <c r="AO86">
        <v>5.8629480000000012</v>
      </c>
      <c r="AP86">
        <v>3.7337524114967029</v>
      </c>
      <c r="AQ86">
        <v>9.9742801262481464</v>
      </c>
      <c r="AR86">
        <v>14.564100000000003</v>
      </c>
      <c r="AS86">
        <v>9.9048000584811184</v>
      </c>
      <c r="AT86">
        <v>0</v>
      </c>
      <c r="AU86">
        <v>0</v>
      </c>
      <c r="AV86">
        <v>0</v>
      </c>
      <c r="AW86">
        <v>0</v>
      </c>
      <c r="AX86">
        <v>9.8058508530018351E-2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1024.7465855373925</v>
      </c>
      <c r="DN86">
        <v>33.657732132675051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2.185621619727546</v>
      </c>
      <c r="K87">
        <v>9.4088854233755157</v>
      </c>
      <c r="L87">
        <v>578.49348468278686</v>
      </c>
      <c r="M87">
        <v>28.21453818893896</v>
      </c>
      <c r="N87">
        <v>36.243234793886195</v>
      </c>
      <c r="O87">
        <v>0</v>
      </c>
      <c r="P87">
        <v>42.740095010254606</v>
      </c>
      <c r="Q87">
        <v>6.3087191979293991</v>
      </c>
      <c r="R87">
        <v>13.005733277800418</v>
      </c>
      <c r="S87">
        <v>8.0949266730433909</v>
      </c>
      <c r="T87">
        <v>0</v>
      </c>
      <c r="U87">
        <v>64.236886701001481</v>
      </c>
      <c r="V87">
        <v>6.3606798561151079</v>
      </c>
      <c r="W87">
        <v>12.986453607276923</v>
      </c>
      <c r="X87">
        <v>45.254524675077072</v>
      </c>
      <c r="Y87">
        <v>0</v>
      </c>
      <c r="Z87">
        <v>6.0324750000000007</v>
      </c>
      <c r="AA87">
        <v>12.929271077146673</v>
      </c>
      <c r="AB87">
        <v>12.122759863322539</v>
      </c>
      <c r="AC87">
        <v>8.9169461988419361</v>
      </c>
      <c r="AD87">
        <v>11.212219245345123</v>
      </c>
      <c r="AE87">
        <v>15.166195283901363</v>
      </c>
      <c r="AF87">
        <v>7.5624998531110013</v>
      </c>
      <c r="AG87">
        <v>10.923773995956571</v>
      </c>
      <c r="AH87">
        <v>48.085310436000007</v>
      </c>
      <c r="AI87">
        <v>9.7649998541661969</v>
      </c>
      <c r="AJ87">
        <v>0</v>
      </c>
      <c r="AK87">
        <v>13.664222828175555</v>
      </c>
      <c r="AL87">
        <v>0</v>
      </c>
      <c r="AM87">
        <v>3.2392800163694044</v>
      </c>
      <c r="AN87">
        <v>1.0521411528816682</v>
      </c>
      <c r="AO87">
        <v>5.8629480000000012</v>
      </c>
      <c r="AP87">
        <v>3.7337524114967029</v>
      </c>
      <c r="AQ87">
        <v>9.9742801262481464</v>
      </c>
      <c r="AR87">
        <v>14.564100000000003</v>
      </c>
      <c r="AS87">
        <v>9.9048000584811184</v>
      </c>
      <c r="AT87">
        <v>0</v>
      </c>
      <c r="AU87">
        <v>0</v>
      </c>
      <c r="AV87">
        <v>0</v>
      </c>
      <c r="AW87">
        <v>0</v>
      </c>
      <c r="AX87">
        <v>9.8058508530018351E-2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1024.6880094366065</v>
      </c>
      <c r="DN87">
        <v>33.655808180581161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2.185621619727546</v>
      </c>
      <c r="K88">
        <v>9.4088854233755157</v>
      </c>
      <c r="L88">
        <v>578.49348468278686</v>
      </c>
      <c r="M88">
        <v>28.21453818893896</v>
      </c>
      <c r="N88">
        <v>36.243234793886195</v>
      </c>
      <c r="O88">
        <v>0</v>
      </c>
      <c r="P88">
        <v>42.740095010254606</v>
      </c>
      <c r="Q88">
        <v>6.3087191979293991</v>
      </c>
      <c r="R88">
        <v>13.005733277800418</v>
      </c>
      <c r="S88">
        <v>8.0949266730433909</v>
      </c>
      <c r="T88">
        <v>0</v>
      </c>
      <c r="U88">
        <v>64.236886701001481</v>
      </c>
      <c r="V88">
        <v>6.3606798561151079</v>
      </c>
      <c r="W88">
        <v>12.986453607276923</v>
      </c>
      <c r="X88">
        <v>45.254524675077072</v>
      </c>
      <c r="Y88">
        <v>0</v>
      </c>
      <c r="Z88">
        <v>6.0324750000000007</v>
      </c>
      <c r="AA88">
        <v>12.929271077146673</v>
      </c>
      <c r="AB88">
        <v>12.122759863322539</v>
      </c>
      <c r="AC88">
        <v>8.9169461988419361</v>
      </c>
      <c r="AD88">
        <v>11.212219245345123</v>
      </c>
      <c r="AE88">
        <v>15.166195283901363</v>
      </c>
      <c r="AF88">
        <v>7.5624998531110013</v>
      </c>
      <c r="AG88">
        <v>10.923773995956571</v>
      </c>
      <c r="AH88">
        <v>48.085310436000007</v>
      </c>
      <c r="AI88">
        <v>9.7649998541661969</v>
      </c>
      <c r="AJ88">
        <v>0</v>
      </c>
      <c r="AK88">
        <v>13.664222828175555</v>
      </c>
      <c r="AL88">
        <v>0</v>
      </c>
      <c r="AM88">
        <v>3.2392800163694044</v>
      </c>
      <c r="AN88">
        <v>1.0521411528816682</v>
      </c>
      <c r="AO88">
        <v>5.8629480000000012</v>
      </c>
      <c r="AP88">
        <v>3.7337524114967029</v>
      </c>
      <c r="AQ88">
        <v>9.9742801262481464</v>
      </c>
      <c r="AR88">
        <v>14.564100000000003</v>
      </c>
      <c r="AS88">
        <v>9.9048000584811184</v>
      </c>
      <c r="AT88">
        <v>0</v>
      </c>
      <c r="AU88">
        <v>0</v>
      </c>
      <c r="AV88">
        <v>0</v>
      </c>
      <c r="AW88">
        <v>0</v>
      </c>
      <c r="AX88">
        <v>9.8058508530018351E-2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1024.6880094366065</v>
      </c>
      <c r="DN88">
        <v>33.655808180581161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2.185621619727546</v>
      </c>
      <c r="K89">
        <v>9.4088854233755157</v>
      </c>
      <c r="L89">
        <v>578.49348468278686</v>
      </c>
      <c r="M89">
        <v>28.21453818893896</v>
      </c>
      <c r="N89">
        <v>36.243234793886195</v>
      </c>
      <c r="O89">
        <v>0</v>
      </c>
      <c r="P89">
        <v>42.740095010254606</v>
      </c>
      <c r="Q89">
        <v>6.3087191979293991</v>
      </c>
      <c r="R89">
        <v>13.005733277800418</v>
      </c>
      <c r="S89">
        <v>8.0949266730433909</v>
      </c>
      <c r="T89">
        <v>0</v>
      </c>
      <c r="U89">
        <v>64.236886701001481</v>
      </c>
      <c r="V89">
        <v>6.3606798561151079</v>
      </c>
      <c r="W89">
        <v>12.986453607276923</v>
      </c>
      <c r="X89">
        <v>45.254524675077072</v>
      </c>
      <c r="Y89">
        <v>0</v>
      </c>
      <c r="Z89">
        <v>6.0324750000000007</v>
      </c>
      <c r="AA89">
        <v>12.929271077146673</v>
      </c>
      <c r="AB89">
        <v>12.122759863322539</v>
      </c>
      <c r="AC89">
        <v>8.9169461988419361</v>
      </c>
      <c r="AD89">
        <v>11.212219245345123</v>
      </c>
      <c r="AE89">
        <v>15.166195283901363</v>
      </c>
      <c r="AF89">
        <v>7.5624998531110013</v>
      </c>
      <c r="AG89">
        <v>10.923773995956571</v>
      </c>
      <c r="AH89">
        <v>48.085310436000007</v>
      </c>
      <c r="AI89">
        <v>9.7649998541661969</v>
      </c>
      <c r="AJ89">
        <v>0</v>
      </c>
      <c r="AK89">
        <v>13.664222828175555</v>
      </c>
      <c r="AL89">
        <v>0</v>
      </c>
      <c r="AM89">
        <v>4.0082000409235103</v>
      </c>
      <c r="AN89">
        <v>1.0521411528816682</v>
      </c>
      <c r="AO89">
        <v>5.8629480000000012</v>
      </c>
      <c r="AP89">
        <v>3.7337524114967029</v>
      </c>
      <c r="AQ89">
        <v>9.9742801262481464</v>
      </c>
      <c r="AR89">
        <v>14.564100000000003</v>
      </c>
      <c r="AS89">
        <v>9.9048000584811184</v>
      </c>
      <c r="AT89">
        <v>0</v>
      </c>
      <c r="AU89">
        <v>0</v>
      </c>
      <c r="AV89">
        <v>0</v>
      </c>
      <c r="AW89">
        <v>0</v>
      </c>
      <c r="AX89">
        <v>9.8058508530018351E-2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1025.4324779559138</v>
      </c>
      <c r="DN89">
        <v>33.680259685828062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2.185621619727546</v>
      </c>
      <c r="K90">
        <v>9.4088854233755157</v>
      </c>
      <c r="L90">
        <v>578.49348468278686</v>
      </c>
      <c r="M90">
        <v>28.21453818893896</v>
      </c>
      <c r="N90">
        <v>36.243234793886195</v>
      </c>
      <c r="O90">
        <v>0</v>
      </c>
      <c r="P90">
        <v>42.740095010254606</v>
      </c>
      <c r="Q90">
        <v>6.3087191979293991</v>
      </c>
      <c r="R90">
        <v>13.005733277800418</v>
      </c>
      <c r="S90">
        <v>8.0949266730433909</v>
      </c>
      <c r="T90">
        <v>0</v>
      </c>
      <c r="U90">
        <v>64.236886701001481</v>
      </c>
      <c r="V90">
        <v>6.3606798561151079</v>
      </c>
      <c r="W90">
        <v>12.986453607276923</v>
      </c>
      <c r="X90">
        <v>45.254524675077072</v>
      </c>
      <c r="Y90">
        <v>0</v>
      </c>
      <c r="Z90">
        <v>6.0324750000000007</v>
      </c>
      <c r="AA90">
        <v>12.929271077146673</v>
      </c>
      <c r="AB90">
        <v>12.122759863322539</v>
      </c>
      <c r="AC90">
        <v>9.3768000583310336</v>
      </c>
      <c r="AD90">
        <v>11.212219245345123</v>
      </c>
      <c r="AE90">
        <v>15.166195283901363</v>
      </c>
      <c r="AF90">
        <v>7.5624998531110013</v>
      </c>
      <c r="AG90">
        <v>10.923773995956571</v>
      </c>
      <c r="AH90">
        <v>48.636132946000004</v>
      </c>
      <c r="AI90">
        <v>9.7649998541661969</v>
      </c>
      <c r="AJ90">
        <v>0</v>
      </c>
      <c r="AK90">
        <v>13.664222828175555</v>
      </c>
      <c r="AL90">
        <v>0</v>
      </c>
      <c r="AM90">
        <v>4.0082000409235103</v>
      </c>
      <c r="AN90">
        <v>1.0521411528816682</v>
      </c>
      <c r="AO90">
        <v>5.8629480000000012</v>
      </c>
      <c r="AP90">
        <v>3.7337524114967029</v>
      </c>
      <c r="AQ90">
        <v>9.9742801262481464</v>
      </c>
      <c r="AR90">
        <v>14.564100000000003</v>
      </c>
      <c r="AS90">
        <v>9.9048000584811184</v>
      </c>
      <c r="AT90">
        <v>0</v>
      </c>
      <c r="AU90">
        <v>0</v>
      </c>
      <c r="AV90">
        <v>0</v>
      </c>
      <c r="AW90">
        <v>0</v>
      </c>
      <c r="AX90">
        <v>9.8058508530018351E-2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1026.4110148822688</v>
      </c>
      <c r="DN90">
        <v>33.712399128961977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2.185621619727546</v>
      </c>
      <c r="K91">
        <v>9.4088854233755157</v>
      </c>
      <c r="L91">
        <v>578.49348468278686</v>
      </c>
      <c r="M91">
        <v>28.21453818893896</v>
      </c>
      <c r="N91">
        <v>36.243234793886195</v>
      </c>
      <c r="O91">
        <v>0</v>
      </c>
      <c r="P91">
        <v>42.740095010254606</v>
      </c>
      <c r="Q91">
        <v>6.3087191979293991</v>
      </c>
      <c r="R91">
        <v>13.005733277800418</v>
      </c>
      <c r="S91">
        <v>8.0949266730433909</v>
      </c>
      <c r="T91">
        <v>0</v>
      </c>
      <c r="U91">
        <v>64.236886701001481</v>
      </c>
      <c r="V91">
        <v>6.3606798561151079</v>
      </c>
      <c r="W91">
        <v>12.986453607276923</v>
      </c>
      <c r="X91">
        <v>45.254524675077072</v>
      </c>
      <c r="Y91">
        <v>0</v>
      </c>
      <c r="Z91">
        <v>6.0324750000000007</v>
      </c>
      <c r="AA91">
        <v>12.929271077146673</v>
      </c>
      <c r="AB91">
        <v>12.122759863322539</v>
      </c>
      <c r="AC91">
        <v>9.3768000583310336</v>
      </c>
      <c r="AD91">
        <v>11.212219245345123</v>
      </c>
      <c r="AE91">
        <v>15.166195283901363</v>
      </c>
      <c r="AF91">
        <v>7.5624998531110013</v>
      </c>
      <c r="AG91">
        <v>10.923773995956571</v>
      </c>
      <c r="AH91">
        <v>48.636132946000004</v>
      </c>
      <c r="AI91">
        <v>9.7649998541661969</v>
      </c>
      <c r="AJ91">
        <v>0</v>
      </c>
      <c r="AK91">
        <v>13.664222828175555</v>
      </c>
      <c r="AL91">
        <v>0</v>
      </c>
      <c r="AM91">
        <v>4.0082000409235103</v>
      </c>
      <c r="AN91">
        <v>1.0521411528816682</v>
      </c>
      <c r="AO91">
        <v>5.8629480000000012</v>
      </c>
      <c r="AP91">
        <v>3.7337524114967029</v>
      </c>
      <c r="AQ91">
        <v>9.9742801262481464</v>
      </c>
      <c r="AR91">
        <v>14.564100000000003</v>
      </c>
      <c r="AS91">
        <v>9.9048000584811184</v>
      </c>
      <c r="AT91">
        <v>0</v>
      </c>
      <c r="AU91">
        <v>0</v>
      </c>
      <c r="AV91">
        <v>0</v>
      </c>
      <c r="AW91">
        <v>0</v>
      </c>
      <c r="AX91">
        <v>9.8058508530018351E-2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1026.4110148822688</v>
      </c>
      <c r="DN91">
        <v>33.712399128961977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2.185621619727546</v>
      </c>
      <c r="K92">
        <v>9.4088854233755157</v>
      </c>
      <c r="L92">
        <v>578.49348468278686</v>
      </c>
      <c r="M92">
        <v>28.21453818893896</v>
      </c>
      <c r="N92">
        <v>36.243234793886195</v>
      </c>
      <c r="O92">
        <v>0</v>
      </c>
      <c r="P92">
        <v>42.740095010254606</v>
      </c>
      <c r="Q92">
        <v>6.3087191979293991</v>
      </c>
      <c r="R92">
        <v>13.005733277800418</v>
      </c>
      <c r="S92">
        <v>8.0949266730433909</v>
      </c>
      <c r="T92">
        <v>0</v>
      </c>
      <c r="U92">
        <v>64.236886701001481</v>
      </c>
      <c r="V92">
        <v>6.3606798561151079</v>
      </c>
      <c r="W92">
        <v>12.986453607276923</v>
      </c>
      <c r="X92">
        <v>45.254524675077072</v>
      </c>
      <c r="Y92">
        <v>0</v>
      </c>
      <c r="Z92">
        <v>6.0324750000000007</v>
      </c>
      <c r="AA92">
        <v>12.929271077146673</v>
      </c>
      <c r="AB92">
        <v>12.122759863322539</v>
      </c>
      <c r="AC92">
        <v>9.3768000583310336</v>
      </c>
      <c r="AD92">
        <v>11.212219245345123</v>
      </c>
      <c r="AE92">
        <v>15.166195283901363</v>
      </c>
      <c r="AF92">
        <v>7.5624998531110013</v>
      </c>
      <c r="AG92">
        <v>10.923773995956571</v>
      </c>
      <c r="AH92">
        <v>48.636132946000004</v>
      </c>
      <c r="AI92">
        <v>9.7649998541661969</v>
      </c>
      <c r="AJ92">
        <v>0</v>
      </c>
      <c r="AK92">
        <v>13.664222828175555</v>
      </c>
      <c r="AL92">
        <v>0</v>
      </c>
      <c r="AM92">
        <v>4.0082000409235103</v>
      </c>
      <c r="AN92">
        <v>1.0521411528816682</v>
      </c>
      <c r="AO92">
        <v>5.8629480000000012</v>
      </c>
      <c r="AP92">
        <v>3.7337524114967029</v>
      </c>
      <c r="AQ92">
        <v>9.9742801262481464</v>
      </c>
      <c r="AR92">
        <v>14.564100000000003</v>
      </c>
      <c r="AS92">
        <v>9.9048000584811184</v>
      </c>
      <c r="AT92">
        <v>0</v>
      </c>
      <c r="AU92">
        <v>0</v>
      </c>
      <c r="AV92">
        <v>0</v>
      </c>
      <c r="AW92">
        <v>0</v>
      </c>
      <c r="AX92">
        <v>9.8058508530018351E-2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1026.4110148822688</v>
      </c>
      <c r="DN92">
        <v>33.712399128961977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7.2316140120378147</v>
      </c>
      <c r="H93">
        <v>0</v>
      </c>
      <c r="I93">
        <v>0</v>
      </c>
      <c r="J93">
        <v>5.7143704157917377</v>
      </c>
      <c r="K93">
        <v>9.4088854233755157</v>
      </c>
      <c r="L93">
        <v>578.49348468278686</v>
      </c>
      <c r="M93">
        <v>28.21453818893896</v>
      </c>
      <c r="N93">
        <v>36.243234793886195</v>
      </c>
      <c r="O93">
        <v>0</v>
      </c>
      <c r="P93">
        <v>42.740095010254606</v>
      </c>
      <c r="Q93">
        <v>6.3087191979293991</v>
      </c>
      <c r="R93">
        <v>13.005733277800418</v>
      </c>
      <c r="S93">
        <v>8.0949266730433909</v>
      </c>
      <c r="T93">
        <v>0</v>
      </c>
      <c r="U93">
        <v>64.236886701001481</v>
      </c>
      <c r="V93">
        <v>6.3606798561151079</v>
      </c>
      <c r="W93">
        <v>12.986453607276923</v>
      </c>
      <c r="X93">
        <v>45.254524675077072</v>
      </c>
      <c r="Y93">
        <v>0</v>
      </c>
      <c r="Z93">
        <v>6.0324750000000007</v>
      </c>
      <c r="AA93">
        <v>12.929271077146673</v>
      </c>
      <c r="AB93">
        <v>12.122759863322539</v>
      </c>
      <c r="AC93">
        <v>9.3768000583310336</v>
      </c>
      <c r="AD93">
        <v>11.212219245345123</v>
      </c>
      <c r="AE93">
        <v>15.166195283901363</v>
      </c>
      <c r="AF93">
        <v>7.5624998531110013</v>
      </c>
      <c r="AG93">
        <v>10.923773995956571</v>
      </c>
      <c r="AH93">
        <v>48.636132946000004</v>
      </c>
      <c r="AI93">
        <v>9.7649998541661969</v>
      </c>
      <c r="AJ93">
        <v>0</v>
      </c>
      <c r="AK93">
        <v>13.664222828175555</v>
      </c>
      <c r="AL93">
        <v>0</v>
      </c>
      <c r="AM93">
        <v>4.0082000409235103</v>
      </c>
      <c r="AN93">
        <v>1.0521411528816682</v>
      </c>
      <c r="AO93">
        <v>5.8629480000000012</v>
      </c>
      <c r="AP93">
        <v>3.7337524114967029</v>
      </c>
      <c r="AQ93">
        <v>9.9742801262481464</v>
      </c>
      <c r="AR93">
        <v>14.564100000000003</v>
      </c>
      <c r="AS93">
        <v>9.9048000584811184</v>
      </c>
      <c r="AT93">
        <v>0</v>
      </c>
      <c r="AU93">
        <v>0</v>
      </c>
      <c r="AV93">
        <v>0</v>
      </c>
      <c r="AW93">
        <v>0</v>
      </c>
      <c r="AX93">
        <v>9.8058508530018351E-2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1036.8290607322633</v>
      </c>
      <c r="DN93">
        <v>34.054716087069409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7.2316140120378147</v>
      </c>
      <c r="H94">
        <v>0</v>
      </c>
      <c r="I94">
        <v>0</v>
      </c>
      <c r="J94">
        <v>5.7143704157917377</v>
      </c>
      <c r="K94">
        <v>9.4088854233755157</v>
      </c>
      <c r="L94">
        <v>578.49348468278686</v>
      </c>
      <c r="M94">
        <v>28.21453818893896</v>
      </c>
      <c r="N94">
        <v>36.243234793886195</v>
      </c>
      <c r="O94">
        <v>0</v>
      </c>
      <c r="P94">
        <v>42.740095010254606</v>
      </c>
      <c r="Q94">
        <v>6.3087191979293991</v>
      </c>
      <c r="R94">
        <v>13.005733277800418</v>
      </c>
      <c r="S94">
        <v>8.0949266730433909</v>
      </c>
      <c r="T94">
        <v>0</v>
      </c>
      <c r="U94">
        <v>64.236886701001481</v>
      </c>
      <c r="V94">
        <v>6.3606798561151079</v>
      </c>
      <c r="W94">
        <v>12.986453607276923</v>
      </c>
      <c r="X94">
        <v>45.254524675077072</v>
      </c>
      <c r="Y94">
        <v>0</v>
      </c>
      <c r="Z94">
        <v>6.0324750000000007</v>
      </c>
      <c r="AA94">
        <v>12.929271077146673</v>
      </c>
      <c r="AB94">
        <v>12.122759863322539</v>
      </c>
      <c r="AC94">
        <v>9.3768000583310336</v>
      </c>
      <c r="AD94">
        <v>11.212219245345123</v>
      </c>
      <c r="AE94">
        <v>15.166195283901363</v>
      </c>
      <c r="AF94">
        <v>7.5624998531110013</v>
      </c>
      <c r="AG94">
        <v>10.923773995956571</v>
      </c>
      <c r="AH94">
        <v>48.636132946000004</v>
      </c>
      <c r="AI94">
        <v>9.7649998541661969</v>
      </c>
      <c r="AJ94">
        <v>0</v>
      </c>
      <c r="AK94">
        <v>13.664222828175555</v>
      </c>
      <c r="AL94">
        <v>0</v>
      </c>
      <c r="AM94">
        <v>4.0082000409235103</v>
      </c>
      <c r="AN94">
        <v>1.0521411528816682</v>
      </c>
      <c r="AO94">
        <v>5.8629480000000012</v>
      </c>
      <c r="AP94">
        <v>3.7337524114967029</v>
      </c>
      <c r="AQ94">
        <v>9.9742801262481464</v>
      </c>
      <c r="AR94">
        <v>14.564100000000003</v>
      </c>
      <c r="AS94">
        <v>9.9048000584811184</v>
      </c>
      <c r="AT94">
        <v>0</v>
      </c>
      <c r="AU94">
        <v>0</v>
      </c>
      <c r="AV94">
        <v>0</v>
      </c>
      <c r="AW94">
        <v>0</v>
      </c>
      <c r="AX94">
        <v>9.8058508530018351E-2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1036.8290607322633</v>
      </c>
      <c r="DN94">
        <v>34.054716087069409</v>
      </c>
    </row>
    <row r="95" spans="1:118">
      <c r="A95" t="s">
        <v>137</v>
      </c>
      <c r="B95">
        <v>0</v>
      </c>
      <c r="C95">
        <v>0</v>
      </c>
      <c r="D95">
        <v>4.5089063934053533</v>
      </c>
      <c r="E95">
        <v>0</v>
      </c>
      <c r="F95">
        <v>0</v>
      </c>
      <c r="G95">
        <v>9.2307213895255487</v>
      </c>
      <c r="H95">
        <v>0</v>
      </c>
      <c r="I95">
        <v>0</v>
      </c>
      <c r="J95">
        <v>5.7143704157917377</v>
      </c>
      <c r="K95">
        <v>9.4088854233755157</v>
      </c>
      <c r="L95">
        <v>578.49348468278686</v>
      </c>
      <c r="M95">
        <v>28.21453818893896</v>
      </c>
      <c r="N95">
        <v>36.243234793886195</v>
      </c>
      <c r="O95">
        <v>0</v>
      </c>
      <c r="P95">
        <v>42.740095010254606</v>
      </c>
      <c r="Q95">
        <v>6.3087191979293991</v>
      </c>
      <c r="R95">
        <v>13.005733277800418</v>
      </c>
      <c r="S95">
        <v>8.0949266730433909</v>
      </c>
      <c r="T95">
        <v>0</v>
      </c>
      <c r="U95">
        <v>64.236886701001481</v>
      </c>
      <c r="V95">
        <v>6.3606798561151079</v>
      </c>
      <c r="W95">
        <v>12.986453607276923</v>
      </c>
      <c r="X95">
        <v>45.254524675077072</v>
      </c>
      <c r="Y95">
        <v>0</v>
      </c>
      <c r="Z95">
        <v>6.0324750000000007</v>
      </c>
      <c r="AA95">
        <v>12.929271077146673</v>
      </c>
      <c r="AB95">
        <v>12.122759863322539</v>
      </c>
      <c r="AC95">
        <v>8.9169461988419361</v>
      </c>
      <c r="AD95">
        <v>11.212219245345123</v>
      </c>
      <c r="AE95">
        <v>15.166195283901363</v>
      </c>
      <c r="AF95">
        <v>7.5624998531110013</v>
      </c>
      <c r="AG95">
        <v>10.923773995956571</v>
      </c>
      <c r="AH95">
        <v>48.085310436000007</v>
      </c>
      <c r="AI95">
        <v>9.7649998541661969</v>
      </c>
      <c r="AJ95">
        <v>0</v>
      </c>
      <c r="AK95">
        <v>13.664222828175555</v>
      </c>
      <c r="AL95">
        <v>0</v>
      </c>
      <c r="AM95">
        <v>4.0082000409235103</v>
      </c>
      <c r="AN95">
        <v>1.0521411528816682</v>
      </c>
      <c r="AO95">
        <v>5.8629480000000012</v>
      </c>
      <c r="AP95">
        <v>3.7337524114967029</v>
      </c>
      <c r="AQ95">
        <v>9.9742801262481464</v>
      </c>
      <c r="AR95">
        <v>14.564100000000003</v>
      </c>
      <c r="AS95">
        <v>9.9048000584811184</v>
      </c>
      <c r="AT95">
        <v>0</v>
      </c>
      <c r="AU95">
        <v>0</v>
      </c>
      <c r="AV95">
        <v>0</v>
      </c>
      <c r="AW95">
        <v>0</v>
      </c>
      <c r="AX95">
        <v>9.8058508530018351E-2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1042.1515828252959</v>
      </c>
      <c r="DN95">
        <v>34.229531395440887</v>
      </c>
    </row>
    <row r="96" spans="1:118">
      <c r="A96" t="s">
        <v>138</v>
      </c>
      <c r="B96">
        <v>0</v>
      </c>
      <c r="C96">
        <v>0</v>
      </c>
      <c r="D96">
        <v>4.5089063934053533</v>
      </c>
      <c r="E96">
        <v>0</v>
      </c>
      <c r="F96">
        <v>0</v>
      </c>
      <c r="G96">
        <v>9.2307213895255487</v>
      </c>
      <c r="H96">
        <v>0</v>
      </c>
      <c r="I96">
        <v>0</v>
      </c>
      <c r="J96">
        <v>5.7143704157917377</v>
      </c>
      <c r="K96">
        <v>9.4088854233755157</v>
      </c>
      <c r="L96">
        <v>578.49348468278686</v>
      </c>
      <c r="M96">
        <v>28.21453818893896</v>
      </c>
      <c r="N96">
        <v>36.243234793886195</v>
      </c>
      <c r="O96">
        <v>0</v>
      </c>
      <c r="P96">
        <v>42.740095010254606</v>
      </c>
      <c r="Q96">
        <v>6.3087191979293991</v>
      </c>
      <c r="R96">
        <v>13.005733277800418</v>
      </c>
      <c r="S96">
        <v>8.0949266730433909</v>
      </c>
      <c r="T96">
        <v>0</v>
      </c>
      <c r="U96">
        <v>64.236886701001481</v>
      </c>
      <c r="V96">
        <v>6.3606798561151079</v>
      </c>
      <c r="W96">
        <v>12.986453607276923</v>
      </c>
      <c r="X96">
        <v>45.254524675077072</v>
      </c>
      <c r="Y96">
        <v>0</v>
      </c>
      <c r="Z96">
        <v>6.0324750000000007</v>
      </c>
      <c r="AA96">
        <v>12.929271077146673</v>
      </c>
      <c r="AB96">
        <v>12.122759863322539</v>
      </c>
      <c r="AC96">
        <v>8.9169461988419361</v>
      </c>
      <c r="AD96">
        <v>11.212219245345123</v>
      </c>
      <c r="AE96">
        <v>15.166195283901363</v>
      </c>
      <c r="AF96">
        <v>7.5624998531110013</v>
      </c>
      <c r="AG96">
        <v>10.923773995956571</v>
      </c>
      <c r="AH96">
        <v>48.085310436000007</v>
      </c>
      <c r="AI96">
        <v>9.7649998541661969</v>
      </c>
      <c r="AJ96">
        <v>0</v>
      </c>
      <c r="AK96">
        <v>13.664222828175555</v>
      </c>
      <c r="AL96">
        <v>0</v>
      </c>
      <c r="AM96">
        <v>4.0082000409235103</v>
      </c>
      <c r="AN96">
        <v>1.0521411528816682</v>
      </c>
      <c r="AO96">
        <v>5.8629480000000012</v>
      </c>
      <c r="AP96">
        <v>3.7337524114967029</v>
      </c>
      <c r="AQ96">
        <v>9.9742801262481464</v>
      </c>
      <c r="AR96">
        <v>14.564100000000003</v>
      </c>
      <c r="AS96">
        <v>9.9048000584811184</v>
      </c>
      <c r="AT96">
        <v>0</v>
      </c>
      <c r="AU96">
        <v>0</v>
      </c>
      <c r="AV96">
        <v>0</v>
      </c>
      <c r="AW96">
        <v>0</v>
      </c>
      <c r="AX96">
        <v>9.8058508530018351E-2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1042.1515828252959</v>
      </c>
      <c r="DN96">
        <v>34.229531395440887</v>
      </c>
    </row>
    <row r="97" spans="1:118">
      <c r="A97" t="s">
        <v>139</v>
      </c>
      <c r="B97">
        <v>0</v>
      </c>
      <c r="C97">
        <v>0</v>
      </c>
      <c r="D97">
        <v>4.5089063934053533</v>
      </c>
      <c r="E97">
        <v>0</v>
      </c>
      <c r="F97">
        <v>0</v>
      </c>
      <c r="G97">
        <v>9.2307213895255487</v>
      </c>
      <c r="H97">
        <v>0</v>
      </c>
      <c r="I97">
        <v>0</v>
      </c>
      <c r="J97">
        <v>5.7143704157917377</v>
      </c>
      <c r="K97">
        <v>9.4088854233755157</v>
      </c>
      <c r="L97">
        <v>578.49348468278686</v>
      </c>
      <c r="M97">
        <v>28.21453818893896</v>
      </c>
      <c r="N97">
        <v>36.243234793886195</v>
      </c>
      <c r="O97">
        <v>0</v>
      </c>
      <c r="P97">
        <v>42.740095010254606</v>
      </c>
      <c r="Q97">
        <v>6.3087191979293991</v>
      </c>
      <c r="R97">
        <v>13.005733277800418</v>
      </c>
      <c r="S97">
        <v>8.0949266730433909</v>
      </c>
      <c r="T97">
        <v>0</v>
      </c>
      <c r="U97">
        <v>64.236886701001481</v>
      </c>
      <c r="V97">
        <v>6.3606798561151079</v>
      </c>
      <c r="W97">
        <v>12.986453607276923</v>
      </c>
      <c r="X97">
        <v>45.254524675077072</v>
      </c>
      <c r="Y97">
        <v>0</v>
      </c>
      <c r="Z97">
        <v>6.0324750000000007</v>
      </c>
      <c r="AA97">
        <v>12.929271077146673</v>
      </c>
      <c r="AB97">
        <v>12.122759863322539</v>
      </c>
      <c r="AC97">
        <v>8.9169461988419361</v>
      </c>
      <c r="AD97">
        <v>11.212219245345123</v>
      </c>
      <c r="AE97">
        <v>15.166195283901363</v>
      </c>
      <c r="AF97">
        <v>7.5624998531110013</v>
      </c>
      <c r="AG97">
        <v>10.923773995956571</v>
      </c>
      <c r="AH97">
        <v>48.085310436000007</v>
      </c>
      <c r="AI97">
        <v>14.061599941666481</v>
      </c>
      <c r="AJ97">
        <v>0</v>
      </c>
      <c r="AK97">
        <v>13.664222828175555</v>
      </c>
      <c r="AL97">
        <v>0</v>
      </c>
      <c r="AM97">
        <v>4.0082000409235103</v>
      </c>
      <c r="AN97">
        <v>1.0521411528816682</v>
      </c>
      <c r="AO97">
        <v>5.8629480000000012</v>
      </c>
      <c r="AP97">
        <v>3.7337524114967029</v>
      </c>
      <c r="AQ97">
        <v>9.9742801262481464</v>
      </c>
      <c r="AR97">
        <v>14.564100000000003</v>
      </c>
      <c r="AS97">
        <v>9.9048000584811184</v>
      </c>
      <c r="AT97">
        <v>0</v>
      </c>
      <c r="AU97">
        <v>0</v>
      </c>
      <c r="AV97">
        <v>0</v>
      </c>
      <c r="AW97">
        <v>0</v>
      </c>
      <c r="AX97">
        <v>9.8058508530018351E-2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1046.3115512240895</v>
      </c>
      <c r="DN97">
        <v>34.366163084147772</v>
      </c>
    </row>
    <row r="98" spans="1:118">
      <c r="A98" t="s">
        <v>140</v>
      </c>
      <c r="B98">
        <v>0</v>
      </c>
      <c r="C98">
        <v>0</v>
      </c>
      <c r="D98">
        <v>4.5089063934053533</v>
      </c>
      <c r="E98">
        <v>0</v>
      </c>
      <c r="F98">
        <v>0</v>
      </c>
      <c r="G98">
        <v>9.2307213895255487</v>
      </c>
      <c r="H98">
        <v>0</v>
      </c>
      <c r="I98">
        <v>0</v>
      </c>
      <c r="J98">
        <v>5.7143704157917377</v>
      </c>
      <c r="K98">
        <v>9.4088854233755157</v>
      </c>
      <c r="L98">
        <v>578.49348468278686</v>
      </c>
      <c r="M98">
        <v>28.21453818893896</v>
      </c>
      <c r="N98">
        <v>36.243234793886195</v>
      </c>
      <c r="O98">
        <v>0</v>
      </c>
      <c r="P98">
        <v>42.740095010254606</v>
      </c>
      <c r="Q98">
        <v>6.3087191979293991</v>
      </c>
      <c r="R98">
        <v>13.005733277800418</v>
      </c>
      <c r="S98">
        <v>8.0949266730433909</v>
      </c>
      <c r="T98">
        <v>0</v>
      </c>
      <c r="U98">
        <v>64.236886701001481</v>
      </c>
      <c r="V98">
        <v>6.3606798561151079</v>
      </c>
      <c r="W98">
        <v>12.986453607276923</v>
      </c>
      <c r="X98">
        <v>45.254524675077072</v>
      </c>
      <c r="Y98">
        <v>0</v>
      </c>
      <c r="Z98">
        <v>6.0324750000000007</v>
      </c>
      <c r="AA98">
        <v>12.929271077146673</v>
      </c>
      <c r="AB98">
        <v>12.122759863322539</v>
      </c>
      <c r="AC98">
        <v>8.9169461988419361</v>
      </c>
      <c r="AD98">
        <v>11.212219245345123</v>
      </c>
      <c r="AE98">
        <v>15.166195283901363</v>
      </c>
      <c r="AF98">
        <v>7.5624998531110013</v>
      </c>
      <c r="AG98">
        <v>10.923773995956571</v>
      </c>
      <c r="AH98">
        <v>48.085310436000007</v>
      </c>
      <c r="AI98">
        <v>14.061599941666481</v>
      </c>
      <c r="AJ98">
        <v>0</v>
      </c>
      <c r="AK98">
        <v>13.664222828175555</v>
      </c>
      <c r="AL98">
        <v>0</v>
      </c>
      <c r="AM98">
        <v>4.0082000409235103</v>
      </c>
      <c r="AN98">
        <v>1.0521411528816682</v>
      </c>
      <c r="AO98">
        <v>5.8629480000000012</v>
      </c>
      <c r="AP98">
        <v>3.7337524114967029</v>
      </c>
      <c r="AQ98">
        <v>9.9742801262481464</v>
      </c>
      <c r="AR98">
        <v>14.564100000000003</v>
      </c>
      <c r="AS98">
        <v>9.9048000584811184</v>
      </c>
      <c r="AT98">
        <v>0</v>
      </c>
      <c r="AU98">
        <v>0</v>
      </c>
      <c r="AV98">
        <v>0</v>
      </c>
      <c r="AW98">
        <v>0</v>
      </c>
      <c r="AX98">
        <v>9.8058508530018351E-2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1046.3115512240895</v>
      </c>
      <c r="DN98">
        <v>34.366163084147772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7.4778167621873792E-3</v>
      </c>
      <c r="E99">
        <f t="shared" si="2"/>
        <v>0</v>
      </c>
      <c r="F99">
        <f t="shared" si="2"/>
        <v>0</v>
      </c>
      <c r="G99">
        <f t="shared" si="2"/>
        <v>2.3470801113599102E-2</v>
      </c>
      <c r="H99">
        <f t="shared" si="2"/>
        <v>0</v>
      </c>
      <c r="I99">
        <f t="shared" si="2"/>
        <v>0</v>
      </c>
      <c r="J99">
        <f t="shared" si="2"/>
        <v>4.6088674772506562E-2</v>
      </c>
      <c r="K99">
        <f t="shared" si="2"/>
        <v>0.16112562449470247</v>
      </c>
      <c r="L99">
        <f t="shared" si="2"/>
        <v>10.78639009044397</v>
      </c>
      <c r="M99">
        <f t="shared" si="2"/>
        <v>0.66069829626519672</v>
      </c>
      <c r="N99">
        <f t="shared" si="2"/>
        <v>0.86983763505326783</v>
      </c>
      <c r="O99">
        <f t="shared" si="2"/>
        <v>0</v>
      </c>
      <c r="P99">
        <f t="shared" si="2"/>
        <v>1.0257622802461117</v>
      </c>
      <c r="Q99">
        <f t="shared" si="2"/>
        <v>0.10559308169042322</v>
      </c>
      <c r="R99">
        <f t="shared" si="2"/>
        <v>0.24187608659634038</v>
      </c>
      <c r="S99">
        <f t="shared" si="2"/>
        <v>0.13390546987323784</v>
      </c>
      <c r="T99">
        <f t="shared" si="2"/>
        <v>0</v>
      </c>
      <c r="U99">
        <f t="shared" si="2"/>
        <v>1.541663736609463</v>
      </c>
      <c r="V99">
        <f t="shared" si="2"/>
        <v>0.13281525027014385</v>
      </c>
      <c r="W99">
        <f t="shared" si="2"/>
        <v>0.24709189027475523</v>
      </c>
      <c r="X99">
        <f t="shared" si="2"/>
        <v>1.0107083509633117</v>
      </c>
      <c r="Y99">
        <f t="shared" si="2"/>
        <v>0</v>
      </c>
      <c r="Z99">
        <f t="shared" si="2"/>
        <v>0.11310890624999997</v>
      </c>
      <c r="AA99">
        <f t="shared" si="2"/>
        <v>0.30965400664994547</v>
      </c>
      <c r="AB99">
        <f t="shared" si="2"/>
        <v>0.29094623671974112</v>
      </c>
      <c r="AC99">
        <f t="shared" si="2"/>
        <v>0.21538627035067379</v>
      </c>
      <c r="AD99">
        <f t="shared" si="2"/>
        <v>0.26899598936763153</v>
      </c>
      <c r="AE99">
        <f t="shared" si="2"/>
        <v>0.36398868681363244</v>
      </c>
      <c r="AF99">
        <f t="shared" si="2"/>
        <v>0.10442299983254653</v>
      </c>
      <c r="AG99">
        <f t="shared" si="2"/>
        <v>0.26217057590295806</v>
      </c>
      <c r="AH99">
        <f t="shared" si="2"/>
        <v>1.1556999179939995</v>
      </c>
      <c r="AI99">
        <f t="shared" si="2"/>
        <v>0.19396766523245973</v>
      </c>
      <c r="AJ99">
        <f t="shared" si="2"/>
        <v>0</v>
      </c>
      <c r="AK99">
        <f t="shared" si="2"/>
        <v>0.32794134787621299</v>
      </c>
      <c r="AL99">
        <f t="shared" si="2"/>
        <v>0</v>
      </c>
      <c r="AM99">
        <f t="shared" si="2"/>
        <v>7.9609807184584491E-2</v>
      </c>
      <c r="AN99">
        <f t="shared" si="2"/>
        <v>2.4725317092719242E-2</v>
      </c>
      <c r="AO99">
        <f t="shared" si="2"/>
        <v>0.150519915</v>
      </c>
      <c r="AP99">
        <f t="shared" si="2"/>
        <v>7.6591052756886407E-2</v>
      </c>
      <c r="AQ99">
        <f t="shared" si="2"/>
        <v>0.15180332294258556</v>
      </c>
      <c r="AR99">
        <f t="shared" si="2"/>
        <v>0.35360280000000066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4.5009719876578784E-4</v>
      </c>
      <c r="AW99">
        <f t="shared" si="2"/>
        <v>1.9062534535731682E-5</v>
      </c>
      <c r="AX99">
        <f t="shared" si="2"/>
        <v>7.6317391937011565E-4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20.987849815867033</v>
      </c>
      <c r="DN99">
        <f t="shared" si="3"/>
        <v>0.68935667183933369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9.5286000722987763E-2</v>
      </c>
      <c r="H3">
        <v>0</v>
      </c>
      <c r="I3">
        <v>0</v>
      </c>
      <c r="J3">
        <v>0.11777900336715202</v>
      </c>
      <c r="K3">
        <v>0.14690560893783394</v>
      </c>
      <c r="L3">
        <v>0.47415600623383625</v>
      </c>
      <c r="M3">
        <v>0.12666015631086647</v>
      </c>
      <c r="N3">
        <v>0.14666791508106336</v>
      </c>
      <c r="O3">
        <v>0.16296656298774748</v>
      </c>
      <c r="P3">
        <v>0.2690694229939361</v>
      </c>
      <c r="Q3">
        <v>1.9900080191761781E-2</v>
      </c>
      <c r="R3">
        <v>6.5853008109677105E-2</v>
      </c>
      <c r="S3">
        <v>3.2680431622744754E-2</v>
      </c>
      <c r="T3">
        <v>8.1000000000000016E-2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0.18312378522060008</v>
      </c>
      <c r="AE3">
        <v>0.25506527265105428</v>
      </c>
      <c r="AF3">
        <v>7.427146702994139E-2</v>
      </c>
      <c r="AG3">
        <v>1.8974219079280776</v>
      </c>
      <c r="AH3">
        <v>3.3123658103999998</v>
      </c>
      <c r="AI3">
        <v>0.15225010950570556</v>
      </c>
      <c r="AJ3">
        <v>0</v>
      </c>
      <c r="AK3">
        <v>3.3390165870821478</v>
      </c>
      <c r="AL3">
        <v>0</v>
      </c>
      <c r="AM3">
        <v>7.8481625613950917E-2</v>
      </c>
      <c r="AN3">
        <v>3.6416847118331524E-3</v>
      </c>
      <c r="AO3">
        <v>0</v>
      </c>
      <c r="AP3">
        <v>0</v>
      </c>
      <c r="AQ3">
        <v>0.22368818603375057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3.7694102466848519E-4</v>
      </c>
      <c r="AX3">
        <v>0</v>
      </c>
      <c r="AY3">
        <v>0.2184458</v>
      </c>
      <c r="AZ3">
        <v>0.24291190000000004</v>
      </c>
      <c r="BA3">
        <v>0.17666820000000005</v>
      </c>
      <c r="BB3">
        <v>0.14417500000000003</v>
      </c>
      <c r="BC3">
        <v>68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78.024439412342801</v>
      </c>
      <c r="DN3">
        <v>2.5650917157001345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9.5286000722987763E-2</v>
      </c>
      <c r="H4">
        <v>0</v>
      </c>
      <c r="I4">
        <v>0</v>
      </c>
      <c r="J4">
        <v>0.11777900336715202</v>
      </c>
      <c r="K4">
        <v>0.14690560893783394</v>
      </c>
      <c r="L4">
        <v>0.47415600623383625</v>
      </c>
      <c r="M4">
        <v>0.12666015914866152</v>
      </c>
      <c r="N4">
        <v>0.14666791508106336</v>
      </c>
      <c r="O4">
        <v>0.16296656298774748</v>
      </c>
      <c r="P4">
        <v>0.2690694229939361</v>
      </c>
      <c r="Q4">
        <v>1.9900080191761781E-2</v>
      </c>
      <c r="R4">
        <v>6.5853008109677105E-2</v>
      </c>
      <c r="S4">
        <v>3.2680431622744754E-2</v>
      </c>
      <c r="T4">
        <v>8.1000000000000016E-2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0.18312378522060008</v>
      </c>
      <c r="AE4">
        <v>0.25506527265105428</v>
      </c>
      <c r="AF4">
        <v>7.427146702994139E-2</v>
      </c>
      <c r="AG4">
        <v>1.8974219079280776</v>
      </c>
      <c r="AH4">
        <v>3.3123658103999998</v>
      </c>
      <c r="AI4">
        <v>0.15225010950570556</v>
      </c>
      <c r="AJ4">
        <v>0</v>
      </c>
      <c r="AK4">
        <v>3.3390165870821478</v>
      </c>
      <c r="AL4">
        <v>0</v>
      </c>
      <c r="AM4">
        <v>7.8481625613950917E-2</v>
      </c>
      <c r="AN4">
        <v>3.6416847118331524E-3</v>
      </c>
      <c r="AO4">
        <v>0</v>
      </c>
      <c r="AP4">
        <v>0</v>
      </c>
      <c r="AQ4">
        <v>0.22368818603375057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3.7694102466848519E-4</v>
      </c>
      <c r="AX4">
        <v>0</v>
      </c>
      <c r="AY4">
        <v>0.2184458</v>
      </c>
      <c r="AZ4">
        <v>0.24291190000000004</v>
      </c>
      <c r="BA4">
        <v>0.17666820000000005</v>
      </c>
      <c r="BB4">
        <v>0.14417500000000003</v>
      </c>
      <c r="BC4">
        <v>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77.054439415180596</v>
      </c>
      <c r="DN4">
        <v>2.5350917157001334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9.5286000722987763E-2</v>
      </c>
      <c r="H5">
        <v>0</v>
      </c>
      <c r="I5">
        <v>0</v>
      </c>
      <c r="J5">
        <v>0.11777900336715202</v>
      </c>
      <c r="K5">
        <v>0.14690560893783394</v>
      </c>
      <c r="L5">
        <v>0.47415600623383625</v>
      </c>
      <c r="M5">
        <v>0.12666015914866152</v>
      </c>
      <c r="N5">
        <v>0.14666791508106336</v>
      </c>
      <c r="O5">
        <v>0.16296656298774748</v>
      </c>
      <c r="P5">
        <v>0.2690694229939361</v>
      </c>
      <c r="Q5">
        <v>1.9900080191761781E-2</v>
      </c>
      <c r="R5">
        <v>6.5853008109677105E-2</v>
      </c>
      <c r="S5">
        <v>3.2680431622744754E-2</v>
      </c>
      <c r="T5">
        <v>8.1000000000000016E-2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0.18312378522060008</v>
      </c>
      <c r="AE5">
        <v>0.25506527265105428</v>
      </c>
      <c r="AF5">
        <v>7.427146702994139E-2</v>
      </c>
      <c r="AG5">
        <v>1.8974219079280776</v>
      </c>
      <c r="AH5">
        <v>3.3123658103999998</v>
      </c>
      <c r="AI5">
        <v>9.9293552471472257E-2</v>
      </c>
      <c r="AJ5">
        <v>0</v>
      </c>
      <c r="AK5">
        <v>3.3390165870821478</v>
      </c>
      <c r="AL5">
        <v>0</v>
      </c>
      <c r="AM5">
        <v>7.8481625613950917E-2</v>
      </c>
      <c r="AN5">
        <v>3.6416847118331524E-3</v>
      </c>
      <c r="AO5">
        <v>0</v>
      </c>
      <c r="AP5">
        <v>0</v>
      </c>
      <c r="AQ5">
        <v>0.22368818603375057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3.7694102466848519E-4</v>
      </c>
      <c r="AX5">
        <v>0</v>
      </c>
      <c r="AY5">
        <v>0.2184458</v>
      </c>
      <c r="AZ5">
        <v>0.24291190000000004</v>
      </c>
      <c r="BA5">
        <v>0.17666820000000005</v>
      </c>
      <c r="BB5">
        <v>0.14417500000000003</v>
      </c>
      <c r="BC5">
        <v>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73.133166879788931</v>
      </c>
      <c r="DN5">
        <v>2.4034076940575653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9.5286000722987763E-2</v>
      </c>
      <c r="H6">
        <v>0</v>
      </c>
      <c r="I6">
        <v>0</v>
      </c>
      <c r="J6">
        <v>0.11777900336715202</v>
      </c>
      <c r="K6">
        <v>0.14690560893783394</v>
      </c>
      <c r="L6">
        <v>0.47415600623383625</v>
      </c>
      <c r="M6">
        <v>0.12666015914866152</v>
      </c>
      <c r="N6">
        <v>0.14666791508106336</v>
      </c>
      <c r="O6">
        <v>0.16296656298774748</v>
      </c>
      <c r="P6">
        <v>0.2690694229939361</v>
      </c>
      <c r="Q6">
        <v>1.9900080191761781E-2</v>
      </c>
      <c r="R6">
        <v>6.5853008109677105E-2</v>
      </c>
      <c r="S6">
        <v>3.2680431622744754E-2</v>
      </c>
      <c r="T6">
        <v>8.1000000000000016E-2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0.18312378522060008</v>
      </c>
      <c r="AE6">
        <v>0.25506527265105428</v>
      </c>
      <c r="AF6">
        <v>7.427146702994139E-2</v>
      </c>
      <c r="AG6">
        <v>1.8974219079280776</v>
      </c>
      <c r="AH6">
        <v>3.3123658103999998</v>
      </c>
      <c r="AI6">
        <v>9.9293552471472257E-2</v>
      </c>
      <c r="AJ6">
        <v>0</v>
      </c>
      <c r="AK6">
        <v>3.3390165870821478</v>
      </c>
      <c r="AL6">
        <v>0</v>
      </c>
      <c r="AM6">
        <v>7.8481625613950917E-2</v>
      </c>
      <c r="AN6">
        <v>3.6416847118331524E-3</v>
      </c>
      <c r="AO6">
        <v>0</v>
      </c>
      <c r="AP6">
        <v>0</v>
      </c>
      <c r="AQ6">
        <v>0.22368818603375057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3.7694102466848519E-4</v>
      </c>
      <c r="AX6">
        <v>0</v>
      </c>
      <c r="AY6">
        <v>0.2184458</v>
      </c>
      <c r="AZ6">
        <v>0.24291190000000004</v>
      </c>
      <c r="BA6">
        <v>0.17666820000000005</v>
      </c>
      <c r="BB6">
        <v>0.14417500000000003</v>
      </c>
      <c r="BC6">
        <v>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72.163166879788932</v>
      </c>
      <c r="DN6">
        <v>2.3734076940575641</v>
      </c>
    </row>
    <row r="7" spans="1:118">
      <c r="A7" t="s">
        <v>49</v>
      </c>
      <c r="B7">
        <v>0</v>
      </c>
      <c r="C7">
        <v>0</v>
      </c>
      <c r="D7">
        <v>6.1177619614676888E-2</v>
      </c>
      <c r="E7">
        <v>0</v>
      </c>
      <c r="F7">
        <v>0</v>
      </c>
      <c r="G7">
        <v>0.11073715079790403</v>
      </c>
      <c r="H7">
        <v>0</v>
      </c>
      <c r="I7">
        <v>0</v>
      </c>
      <c r="J7">
        <v>0.11777900336715202</v>
      </c>
      <c r="K7">
        <v>0.14690560893783394</v>
      </c>
      <c r="L7">
        <v>0.47415600623383625</v>
      </c>
      <c r="M7">
        <v>0.12666015914866152</v>
      </c>
      <c r="N7">
        <v>0.14666791508106336</v>
      </c>
      <c r="O7">
        <v>0.16296656298774748</v>
      </c>
      <c r="P7">
        <v>0.2690694229939361</v>
      </c>
      <c r="Q7">
        <v>1.9900080191761781E-2</v>
      </c>
      <c r="R7">
        <v>6.5853008109677105E-2</v>
      </c>
      <c r="S7">
        <v>3.2680431622744754E-2</v>
      </c>
      <c r="T7">
        <v>8.1000000000000016E-2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0.18312378522060008</v>
      </c>
      <c r="AE7">
        <v>0.25506527265105428</v>
      </c>
      <c r="AF7">
        <v>7.427146702994139E-2</v>
      </c>
      <c r="AG7">
        <v>1.8974219079280776</v>
      </c>
      <c r="AH7">
        <v>3.3123658103999998</v>
      </c>
      <c r="AI7">
        <v>9.9293552471472257E-2</v>
      </c>
      <c r="AJ7">
        <v>0</v>
      </c>
      <c r="AK7">
        <v>3.3390165870821478</v>
      </c>
      <c r="AL7">
        <v>0</v>
      </c>
      <c r="AM7">
        <v>7.8481625613950917E-2</v>
      </c>
      <c r="AN7">
        <v>3.6416847118331524E-3</v>
      </c>
      <c r="AO7">
        <v>0</v>
      </c>
      <c r="AP7">
        <v>0</v>
      </c>
      <c r="AQ7">
        <v>0.22368818603375057</v>
      </c>
      <c r="AR7">
        <v>0</v>
      </c>
      <c r="AS7">
        <v>0.16217946195144284</v>
      </c>
      <c r="AT7">
        <v>0</v>
      </c>
      <c r="AU7">
        <v>0</v>
      </c>
      <c r="AV7">
        <v>9.2747411660734653E-3</v>
      </c>
      <c r="AW7">
        <v>0</v>
      </c>
      <c r="AX7">
        <v>0</v>
      </c>
      <c r="AY7">
        <v>0.2184458</v>
      </c>
      <c r="AZ7">
        <v>0.24291190000000004</v>
      </c>
      <c r="BA7">
        <v>0.17666820000000005</v>
      </c>
      <c r="BB7">
        <v>0.14417500000000003</v>
      </c>
      <c r="BC7">
        <v>59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69.335973708817633</v>
      </c>
      <c r="DN7">
        <v>2.2861274348598699</v>
      </c>
    </row>
    <row r="8" spans="1:118">
      <c r="A8" t="s">
        <v>50</v>
      </c>
      <c r="B8">
        <v>0</v>
      </c>
      <c r="C8">
        <v>0</v>
      </c>
      <c r="D8">
        <v>6.1177619614676888E-2</v>
      </c>
      <c r="E8">
        <v>0</v>
      </c>
      <c r="F8">
        <v>0</v>
      </c>
      <c r="G8">
        <v>0.11073715079790403</v>
      </c>
      <c r="H8">
        <v>0</v>
      </c>
      <c r="I8">
        <v>0</v>
      </c>
      <c r="J8">
        <v>0.11777900336715202</v>
      </c>
      <c r="K8">
        <v>0.14690560893783394</v>
      </c>
      <c r="L8">
        <v>0.47415600623383625</v>
      </c>
      <c r="M8">
        <v>0.12666015914866152</v>
      </c>
      <c r="N8">
        <v>0.14666791508106336</v>
      </c>
      <c r="O8">
        <v>0.16296656298774748</v>
      </c>
      <c r="P8">
        <v>0.2690694229939361</v>
      </c>
      <c r="Q8">
        <v>1.9900080191761781E-2</v>
      </c>
      <c r="R8">
        <v>6.5853008109677105E-2</v>
      </c>
      <c r="S8">
        <v>3.2680431622744754E-2</v>
      </c>
      <c r="T8">
        <v>8.1000000000000016E-2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0.18312378522060008</v>
      </c>
      <c r="AE8">
        <v>0.25506527265105428</v>
      </c>
      <c r="AF8">
        <v>7.427146702994139E-2</v>
      </c>
      <c r="AG8">
        <v>1.8974219079280776</v>
      </c>
      <c r="AH8">
        <v>3.3123658103999998</v>
      </c>
      <c r="AI8">
        <v>9.9293552471472257E-2</v>
      </c>
      <c r="AJ8">
        <v>0</v>
      </c>
      <c r="AK8">
        <v>3.3390165870821478</v>
      </c>
      <c r="AL8">
        <v>0</v>
      </c>
      <c r="AM8">
        <v>7.8481625613950917E-2</v>
      </c>
      <c r="AN8">
        <v>3.6416847118331524E-3</v>
      </c>
      <c r="AO8">
        <v>0</v>
      </c>
      <c r="AP8">
        <v>0</v>
      </c>
      <c r="AQ8">
        <v>0.22368818603375057</v>
      </c>
      <c r="AR8">
        <v>0</v>
      </c>
      <c r="AS8">
        <v>0.16217946195144284</v>
      </c>
      <c r="AT8">
        <v>0</v>
      </c>
      <c r="AU8">
        <v>0</v>
      </c>
      <c r="AV8">
        <v>9.2747411660734653E-3</v>
      </c>
      <c r="AW8">
        <v>0</v>
      </c>
      <c r="AX8">
        <v>0</v>
      </c>
      <c r="AY8">
        <v>0.2184458</v>
      </c>
      <c r="AZ8">
        <v>0.24291190000000004</v>
      </c>
      <c r="BA8">
        <v>0.17666820000000005</v>
      </c>
      <c r="BB8">
        <v>0.14417500000000003</v>
      </c>
      <c r="BC8">
        <v>55.999999999999993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66.435973708817627</v>
      </c>
      <c r="DN8">
        <v>2.1861274348598614</v>
      </c>
    </row>
    <row r="9" spans="1:118">
      <c r="A9" t="s">
        <v>51</v>
      </c>
      <c r="B9">
        <v>0</v>
      </c>
      <c r="C9">
        <v>0</v>
      </c>
      <c r="D9">
        <v>6.1177619614676888E-2</v>
      </c>
      <c r="E9">
        <v>0</v>
      </c>
      <c r="F9">
        <v>0</v>
      </c>
      <c r="G9">
        <v>0.11073715079790403</v>
      </c>
      <c r="H9">
        <v>0</v>
      </c>
      <c r="I9">
        <v>0</v>
      </c>
      <c r="J9">
        <v>0.11777900336715202</v>
      </c>
      <c r="K9">
        <v>0.13758651549817136</v>
      </c>
      <c r="L9">
        <v>0.47415600623383625</v>
      </c>
      <c r="M9">
        <v>0.12666015914866152</v>
      </c>
      <c r="N9">
        <v>0.14666791508106336</v>
      </c>
      <c r="O9">
        <v>0.16296656298774748</v>
      </c>
      <c r="P9">
        <v>0.2690694229939361</v>
      </c>
      <c r="Q9">
        <v>1.9900080191761781E-2</v>
      </c>
      <c r="R9">
        <v>6.5853008109677105E-2</v>
      </c>
      <c r="S9">
        <v>3.2680431622744754E-2</v>
      </c>
      <c r="T9">
        <v>8.1000000000000016E-2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0.18312378522060008</v>
      </c>
      <c r="AE9">
        <v>0.25506527265105428</v>
      </c>
      <c r="AF9">
        <v>7.427146702994139E-2</v>
      </c>
      <c r="AG9">
        <v>1.8974219079280776</v>
      </c>
      <c r="AH9">
        <v>3.3123658103999998</v>
      </c>
      <c r="AI9">
        <v>0.15225010950570556</v>
      </c>
      <c r="AJ9">
        <v>0</v>
      </c>
      <c r="AK9">
        <v>3.3390165870821478</v>
      </c>
      <c r="AL9">
        <v>0</v>
      </c>
      <c r="AM9">
        <v>7.8481625613950917E-2</v>
      </c>
      <c r="AN9">
        <v>3.6416847118331524E-3</v>
      </c>
      <c r="AO9">
        <v>0</v>
      </c>
      <c r="AP9">
        <v>0</v>
      </c>
      <c r="AQ9">
        <v>0.22368818603375057</v>
      </c>
      <c r="AR9">
        <v>0</v>
      </c>
      <c r="AS9">
        <v>0.16217946195144284</v>
      </c>
      <c r="AT9">
        <v>0</v>
      </c>
      <c r="AU9">
        <v>0</v>
      </c>
      <c r="AV9">
        <v>9.2747411660734653E-3</v>
      </c>
      <c r="AW9">
        <v>0</v>
      </c>
      <c r="AX9">
        <v>0</v>
      </c>
      <c r="AY9">
        <v>0.2184458</v>
      </c>
      <c r="AZ9">
        <v>0.24291190000000004</v>
      </c>
      <c r="BA9">
        <v>0.17666820000000005</v>
      </c>
      <c r="BB9">
        <v>0.14417500000000003</v>
      </c>
      <c r="BC9">
        <v>47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57.768223497961237</v>
      </c>
      <c r="DN9">
        <v>1.8975151093108256</v>
      </c>
    </row>
    <row r="10" spans="1:118">
      <c r="A10" t="s">
        <v>52</v>
      </c>
      <c r="B10">
        <v>0</v>
      </c>
      <c r="C10">
        <v>0</v>
      </c>
      <c r="D10">
        <v>6.1177619614676888E-2</v>
      </c>
      <c r="E10">
        <v>0</v>
      </c>
      <c r="F10">
        <v>0</v>
      </c>
      <c r="G10">
        <v>0.11073715079790403</v>
      </c>
      <c r="H10">
        <v>0</v>
      </c>
      <c r="I10">
        <v>0</v>
      </c>
      <c r="J10">
        <v>0.11777900336715202</v>
      </c>
      <c r="K10">
        <v>0.12691409854227625</v>
      </c>
      <c r="L10">
        <v>0.47415600623383625</v>
      </c>
      <c r="M10">
        <v>0.12666015914866152</v>
      </c>
      <c r="N10">
        <v>0.14666791508106336</v>
      </c>
      <c r="O10">
        <v>0.16296656298774748</v>
      </c>
      <c r="P10">
        <v>0.2690694229939361</v>
      </c>
      <c r="Q10">
        <v>1.9900080191761781E-2</v>
      </c>
      <c r="R10">
        <v>6.5853008109677105E-2</v>
      </c>
      <c r="S10">
        <v>3.2680431622744754E-2</v>
      </c>
      <c r="T10">
        <v>8.1000000000000016E-2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0.18312378522060008</v>
      </c>
      <c r="AE10">
        <v>0.25506527265105428</v>
      </c>
      <c r="AF10">
        <v>7.427146702994139E-2</v>
      </c>
      <c r="AG10">
        <v>1.8974219079280776</v>
      </c>
      <c r="AH10">
        <v>3.3123658103999998</v>
      </c>
      <c r="AI10">
        <v>0.15225010950570556</v>
      </c>
      <c r="AJ10">
        <v>0</v>
      </c>
      <c r="AK10">
        <v>3.3390165870821478</v>
      </c>
      <c r="AL10">
        <v>0</v>
      </c>
      <c r="AM10">
        <v>7.8481625613950917E-2</v>
      </c>
      <c r="AN10">
        <v>3.6416847118331524E-3</v>
      </c>
      <c r="AO10">
        <v>0</v>
      </c>
      <c r="AP10">
        <v>0</v>
      </c>
      <c r="AQ10">
        <v>0.22368818603375057</v>
      </c>
      <c r="AR10">
        <v>0</v>
      </c>
      <c r="AS10">
        <v>0.16217946195144284</v>
      </c>
      <c r="AT10">
        <v>0</v>
      </c>
      <c r="AU10">
        <v>0</v>
      </c>
      <c r="AV10">
        <v>9.2747411660734653E-3</v>
      </c>
      <c r="AW10">
        <v>0</v>
      </c>
      <c r="AX10">
        <v>0</v>
      </c>
      <c r="AY10">
        <v>0.2184458</v>
      </c>
      <c r="AZ10">
        <v>0.24291190000000004</v>
      </c>
      <c r="BA10">
        <v>0.17666820000000005</v>
      </c>
      <c r="BB10">
        <v>0.14417500000000003</v>
      </c>
      <c r="BC10">
        <v>44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54.847890463864545</v>
      </c>
      <c r="DN10">
        <v>1.8071757264516246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1.6241450690323969E-2</v>
      </c>
      <c r="H11">
        <v>0</v>
      </c>
      <c r="I11">
        <v>0</v>
      </c>
      <c r="J11">
        <v>0.11777900336715202</v>
      </c>
      <c r="K11">
        <v>9.8091422241998918E-2</v>
      </c>
      <c r="L11">
        <v>0.4726641828796499</v>
      </c>
      <c r="M11">
        <v>0.12666015914866152</v>
      </c>
      <c r="N11">
        <v>0.14666791508106336</v>
      </c>
      <c r="O11">
        <v>0.16296656298774748</v>
      </c>
      <c r="P11">
        <v>0.2690694229939361</v>
      </c>
      <c r="Q11">
        <v>1.9550113975423212E-2</v>
      </c>
      <c r="R11">
        <v>6.5853008109677105E-2</v>
      </c>
      <c r="S11">
        <v>3.2109838088691979E-2</v>
      </c>
      <c r="T11">
        <v>8.1000000000000016E-2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0.18312378522060008</v>
      </c>
      <c r="AE11">
        <v>0.25506527265105428</v>
      </c>
      <c r="AF11">
        <v>7.427146702994139E-2</v>
      </c>
      <c r="AG11">
        <v>1.8974219079280776</v>
      </c>
      <c r="AH11">
        <v>3.3123658103999998</v>
      </c>
      <c r="AI11">
        <v>0.15225010950570556</v>
      </c>
      <c r="AJ11">
        <v>0</v>
      </c>
      <c r="AK11">
        <v>3.3390165870821478</v>
      </c>
      <c r="AL11">
        <v>0</v>
      </c>
      <c r="AM11">
        <v>7.8481625613950917E-2</v>
      </c>
      <c r="AN11">
        <v>3.6416847118331524E-3</v>
      </c>
      <c r="AO11">
        <v>0</v>
      </c>
      <c r="AP11">
        <v>0</v>
      </c>
      <c r="AQ11">
        <v>0.22368818603375057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0.2184458</v>
      </c>
      <c r="AZ11">
        <v>0.24291190000000004</v>
      </c>
      <c r="BA11">
        <v>0.17666820000000005</v>
      </c>
      <c r="BB11">
        <v>0.14417500000000003</v>
      </c>
      <c r="BC11">
        <v>15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26.57794584609017</v>
      </c>
      <c r="DN11">
        <v>0.88093722393281626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0.11777900336715202</v>
      </c>
      <c r="K12">
        <v>8.7419005286103829E-2</v>
      </c>
      <c r="L12">
        <v>0.4726641828796499</v>
      </c>
      <c r="M12">
        <v>0.12666015914866152</v>
      </c>
      <c r="N12">
        <v>0.14666791508106336</v>
      </c>
      <c r="O12">
        <v>0.16296656298774748</v>
      </c>
      <c r="P12">
        <v>0.2690694229939361</v>
      </c>
      <c r="Q12">
        <v>1.9550113975423212E-2</v>
      </c>
      <c r="R12">
        <v>6.5853008109677105E-2</v>
      </c>
      <c r="S12">
        <v>3.2109838088691979E-2</v>
      </c>
      <c r="T12">
        <v>8.1000000000000016E-2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0.18312378522060008</v>
      </c>
      <c r="AE12">
        <v>0.25506527265105428</v>
      </c>
      <c r="AF12">
        <v>7.427146702994139E-2</v>
      </c>
      <c r="AG12">
        <v>1.8974219079280776</v>
      </c>
      <c r="AH12">
        <v>3.3123658103999998</v>
      </c>
      <c r="AI12">
        <v>0.15225010950570556</v>
      </c>
      <c r="AJ12">
        <v>0</v>
      </c>
      <c r="AK12">
        <v>3.3390165870821478</v>
      </c>
      <c r="AL12">
        <v>0</v>
      </c>
      <c r="AM12">
        <v>7.8481625613950917E-2</v>
      </c>
      <c r="AN12">
        <v>3.6416847118331524E-3</v>
      </c>
      <c r="AO12">
        <v>0</v>
      </c>
      <c r="AP12">
        <v>0</v>
      </c>
      <c r="AQ12">
        <v>0.22368818603375057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0.2184458</v>
      </c>
      <c r="AZ12">
        <v>0.24291190000000004</v>
      </c>
      <c r="BA12">
        <v>0.17666820000000005</v>
      </c>
      <c r="BB12">
        <v>0.14417500000000003</v>
      </c>
      <c r="BC12">
        <v>15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26.551887839145671</v>
      </c>
      <c r="DN12">
        <v>0.88008136323109321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0.11777900336715202</v>
      </c>
      <c r="K13">
        <v>7.8881071721387724E-2</v>
      </c>
      <c r="L13">
        <v>0.46830215452729324</v>
      </c>
      <c r="M13">
        <v>0.12666015914866152</v>
      </c>
      <c r="N13">
        <v>0.14666791508106336</v>
      </c>
      <c r="O13">
        <v>0.16296656298774748</v>
      </c>
      <c r="P13">
        <v>0.2690694229939361</v>
      </c>
      <c r="Q13">
        <v>1.682575429667052E-2</v>
      </c>
      <c r="R13">
        <v>6.5853008109677105E-2</v>
      </c>
      <c r="S13">
        <v>2.6710882062145575E-2</v>
      </c>
      <c r="T13">
        <v>8.0999999999999996E-3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0.18312378522060008</v>
      </c>
      <c r="AE13">
        <v>0.25506527265105428</v>
      </c>
      <c r="AF13">
        <v>7.427146702994139E-2</v>
      </c>
      <c r="AG13">
        <v>1.8974219079280776</v>
      </c>
      <c r="AH13">
        <v>3.3123658103999998</v>
      </c>
      <c r="AI13">
        <v>9.2673980988588922E-2</v>
      </c>
      <c r="AJ13">
        <v>0</v>
      </c>
      <c r="AK13">
        <v>3.3390165870821478</v>
      </c>
      <c r="AL13">
        <v>0</v>
      </c>
      <c r="AM13">
        <v>7.8481625613950917E-2</v>
      </c>
      <c r="AN13">
        <v>3.6416847118331524E-3</v>
      </c>
      <c r="AO13">
        <v>0</v>
      </c>
      <c r="AP13">
        <v>0</v>
      </c>
      <c r="AQ13">
        <v>0.22368818603375057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0.2184458</v>
      </c>
      <c r="AZ13">
        <v>0.24291190000000004</v>
      </c>
      <c r="BA13">
        <v>0.17666820000000005</v>
      </c>
      <c r="BB13">
        <v>0.14417500000000003</v>
      </c>
      <c r="BC13">
        <v>15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26.403268539971045</v>
      </c>
      <c r="DN13">
        <v>0.8752012562662308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0.11777900336715202</v>
      </c>
      <c r="K14">
        <v>7.8881071721387724E-2</v>
      </c>
      <c r="L14">
        <v>0.46830215452729324</v>
      </c>
      <c r="M14">
        <v>0.12666015914866152</v>
      </c>
      <c r="N14">
        <v>0.14666791508106336</v>
      </c>
      <c r="O14">
        <v>0.16296656298774748</v>
      </c>
      <c r="P14">
        <v>0.2690694229939361</v>
      </c>
      <c r="Q14">
        <v>1.682575429667052E-2</v>
      </c>
      <c r="R14">
        <v>6.5853008109677105E-2</v>
      </c>
      <c r="S14">
        <v>2.6710882062145575E-2</v>
      </c>
      <c r="T14">
        <v>8.0999999999999996E-3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0.18312378522060008</v>
      </c>
      <c r="AE14">
        <v>0.25506527265105428</v>
      </c>
      <c r="AF14">
        <v>7.427146702994139E-2</v>
      </c>
      <c r="AG14">
        <v>1.8974219079280776</v>
      </c>
      <c r="AH14">
        <v>3.3123658103999998</v>
      </c>
      <c r="AI14">
        <v>9.2673980988588922E-2</v>
      </c>
      <c r="AJ14">
        <v>0</v>
      </c>
      <c r="AK14">
        <v>3.3390165870821478</v>
      </c>
      <c r="AL14">
        <v>0</v>
      </c>
      <c r="AM14">
        <v>7.8481625613950917E-2</v>
      </c>
      <c r="AN14">
        <v>3.6416847118331524E-3</v>
      </c>
      <c r="AO14">
        <v>0</v>
      </c>
      <c r="AP14">
        <v>0</v>
      </c>
      <c r="AQ14">
        <v>0.22368818603375057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0.2184458</v>
      </c>
      <c r="AZ14">
        <v>0.24291190000000004</v>
      </c>
      <c r="BA14">
        <v>0.17666820000000005</v>
      </c>
      <c r="BB14">
        <v>0.14417500000000003</v>
      </c>
      <c r="BC14">
        <v>15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26.403268539971045</v>
      </c>
      <c r="DN14">
        <v>0.8752012562662308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0.11777900336715202</v>
      </c>
      <c r="K15">
        <v>7.6872757643461284E-2</v>
      </c>
      <c r="L15">
        <v>0.46830215452729324</v>
      </c>
      <c r="M15">
        <v>0.12666015914866152</v>
      </c>
      <c r="N15">
        <v>0.14666791508106336</v>
      </c>
      <c r="O15">
        <v>0.16296656298774748</v>
      </c>
      <c r="P15">
        <v>0.2690694229939361</v>
      </c>
      <c r="Q15">
        <v>1.0776916433171134E-2</v>
      </c>
      <c r="R15">
        <v>5.329305737827323E-2</v>
      </c>
      <c r="S15">
        <v>1.6806374363883984E-2</v>
      </c>
      <c r="T15">
        <v>8.0999999999999996E-3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0.18312378522060008</v>
      </c>
      <c r="AE15">
        <v>0.25506527265105428</v>
      </c>
      <c r="AF15">
        <v>7.427146702994139E-2</v>
      </c>
      <c r="AG15">
        <v>1.8974219079280776</v>
      </c>
      <c r="AH15">
        <v>3.3123658103999998</v>
      </c>
      <c r="AI15">
        <v>9.2673980988588922E-2</v>
      </c>
      <c r="AJ15">
        <v>0</v>
      </c>
      <c r="AK15">
        <v>3.3390165870821478</v>
      </c>
      <c r="AL15">
        <v>0</v>
      </c>
      <c r="AM15">
        <v>7.8481625613950917E-2</v>
      </c>
      <c r="AN15">
        <v>3.6416847118331524E-3</v>
      </c>
      <c r="AO15">
        <v>0</v>
      </c>
      <c r="AP15">
        <v>0</v>
      </c>
      <c r="AQ15">
        <v>0.22368818603375057</v>
      </c>
      <c r="AR15">
        <v>0</v>
      </c>
      <c r="AS15">
        <v>0.15886968093801759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0.2184458</v>
      </c>
      <c r="AZ15">
        <v>0.24291190000000004</v>
      </c>
      <c r="BA15">
        <v>0.17666820000000005</v>
      </c>
      <c r="BB15">
        <v>0.14417500000000003</v>
      </c>
      <c r="BC15">
        <v>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26.37051086461409</v>
      </c>
      <c r="DN15">
        <v>0.87412754023867123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0.11777900336715202</v>
      </c>
      <c r="K16">
        <v>8.0041470596653508E-2</v>
      </c>
      <c r="L16">
        <v>0.46830215452729324</v>
      </c>
      <c r="M16">
        <v>0.12666015914866152</v>
      </c>
      <c r="N16">
        <v>0.14666791508106336</v>
      </c>
      <c r="O16">
        <v>0.16296656298774748</v>
      </c>
      <c r="P16">
        <v>0.2690694229939361</v>
      </c>
      <c r="Q16">
        <v>1.0776916433171134E-2</v>
      </c>
      <c r="R16">
        <v>5.329305737827323E-2</v>
      </c>
      <c r="S16">
        <v>1.6806374363883984E-2</v>
      </c>
      <c r="T16">
        <v>8.0999999999999996E-3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0.18312378522060008</v>
      </c>
      <c r="AE16">
        <v>0.25506527265105428</v>
      </c>
      <c r="AF16">
        <v>7.427146702994139E-2</v>
      </c>
      <c r="AG16">
        <v>1.8974219079280776</v>
      </c>
      <c r="AH16">
        <v>3.3123658103999998</v>
      </c>
      <c r="AI16">
        <v>9.2673980988588922E-2</v>
      </c>
      <c r="AJ16">
        <v>0</v>
      </c>
      <c r="AK16">
        <v>3.3390165870821478</v>
      </c>
      <c r="AL16">
        <v>0</v>
      </c>
      <c r="AM16">
        <v>7.8481625613950917E-2</v>
      </c>
      <c r="AN16">
        <v>3.6416847118331524E-3</v>
      </c>
      <c r="AO16">
        <v>0</v>
      </c>
      <c r="AP16">
        <v>0</v>
      </c>
      <c r="AQ16">
        <v>0.22368818603375057</v>
      </c>
      <c r="AR16">
        <v>0</v>
      </c>
      <c r="AS16">
        <v>0.15886968093801759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0.2184458</v>
      </c>
      <c r="AZ16">
        <v>0.24291190000000004</v>
      </c>
      <c r="BA16">
        <v>0.17666820000000005</v>
      </c>
      <c r="BB16">
        <v>0.14417500000000003</v>
      </c>
      <c r="BC16">
        <v>15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26.373578812448457</v>
      </c>
      <c r="DN16">
        <v>0.87422830535749874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0.11777900336715202</v>
      </c>
      <c r="K17">
        <v>8.0072562762419461E-2</v>
      </c>
      <c r="L17">
        <v>0.43673451217096271</v>
      </c>
      <c r="M17">
        <v>0.12666015914866152</v>
      </c>
      <c r="N17">
        <v>0.14666791508106336</v>
      </c>
      <c r="O17">
        <v>0.16296656298774748</v>
      </c>
      <c r="P17">
        <v>0.2690694229939361</v>
      </c>
      <c r="Q17">
        <v>7.6895516955123406E-3</v>
      </c>
      <c r="R17">
        <v>5.329305737827323E-2</v>
      </c>
      <c r="S17">
        <v>1.227171121401302E-2</v>
      </c>
      <c r="T17">
        <v>8.0999999999999996E-3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0.18312378522060008</v>
      </c>
      <c r="AE17">
        <v>0.25506527265105428</v>
      </c>
      <c r="AF17">
        <v>7.427146702994139E-2</v>
      </c>
      <c r="AG17">
        <v>1.8974219079280776</v>
      </c>
      <c r="AH17">
        <v>3.3123658103999998</v>
      </c>
      <c r="AI17">
        <v>0.15225010950570556</v>
      </c>
      <c r="AJ17">
        <v>0</v>
      </c>
      <c r="AK17">
        <v>3.3390165870821478</v>
      </c>
      <c r="AL17">
        <v>0</v>
      </c>
      <c r="AM17">
        <v>7.8481625613950917E-2</v>
      </c>
      <c r="AN17">
        <v>3.6416847118331524E-3</v>
      </c>
      <c r="AO17">
        <v>0</v>
      </c>
      <c r="AP17">
        <v>0</v>
      </c>
      <c r="AQ17">
        <v>0.1677661411465764</v>
      </c>
      <c r="AR17">
        <v>0</v>
      </c>
      <c r="AS17">
        <v>0.15886968093801759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0.2184458</v>
      </c>
      <c r="AZ17">
        <v>0.24291190000000004</v>
      </c>
      <c r="BA17">
        <v>0.17666820000000005</v>
      </c>
      <c r="BB17">
        <v>0.14417500000000003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26.339202393217619</v>
      </c>
      <c r="DN17">
        <v>0.87310023014017979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0.11777900336715202</v>
      </c>
      <c r="K18">
        <v>8.0072562762419461E-2</v>
      </c>
      <c r="L18">
        <v>0.44394173645322987</v>
      </c>
      <c r="M18">
        <v>0.12666015914866152</v>
      </c>
      <c r="N18">
        <v>0.14666791508106336</v>
      </c>
      <c r="O18">
        <v>0.16296656298774748</v>
      </c>
      <c r="P18">
        <v>0.2690694229939361</v>
      </c>
      <c r="Q18">
        <v>7.6895516955123406E-3</v>
      </c>
      <c r="R18">
        <v>5.329305737827323E-2</v>
      </c>
      <c r="S18">
        <v>1.227171121401302E-2</v>
      </c>
      <c r="T18">
        <v>8.0999999999999996E-3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0.18312378522060008</v>
      </c>
      <c r="AE18">
        <v>0.25506527265105428</v>
      </c>
      <c r="AF18">
        <v>7.427146702994139E-2</v>
      </c>
      <c r="AG18">
        <v>1.8974219079280776</v>
      </c>
      <c r="AH18">
        <v>3.3123658103999998</v>
      </c>
      <c r="AI18">
        <v>0.15225010950570556</v>
      </c>
      <c r="AJ18">
        <v>0</v>
      </c>
      <c r="AK18">
        <v>3.3390165870821478</v>
      </c>
      <c r="AL18">
        <v>0</v>
      </c>
      <c r="AM18">
        <v>7.8481625613950917E-2</v>
      </c>
      <c r="AN18">
        <v>3.6416847118331524E-3</v>
      </c>
      <c r="AO18">
        <v>0</v>
      </c>
      <c r="AP18">
        <v>0</v>
      </c>
      <c r="AQ18">
        <v>5.4611376621263419E-2</v>
      </c>
      <c r="AR18">
        <v>0</v>
      </c>
      <c r="AS18">
        <v>0.15886968093801759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0.2184458</v>
      </c>
      <c r="AZ18">
        <v>0.24291190000000004</v>
      </c>
      <c r="BA18">
        <v>0.17666820000000005</v>
      </c>
      <c r="BB18">
        <v>0.14417500000000003</v>
      </c>
      <c r="BC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26.236623986086336</v>
      </c>
      <c r="DN18">
        <v>0.86973109702842089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0.11777900336715202</v>
      </c>
      <c r="K19">
        <v>8.0072562762419461E-2</v>
      </c>
      <c r="L19">
        <v>0.46933271552741446</v>
      </c>
      <c r="M19">
        <v>0.12666015914866152</v>
      </c>
      <c r="N19">
        <v>0.14666791508106336</v>
      </c>
      <c r="O19">
        <v>0.16296656298774748</v>
      </c>
      <c r="P19">
        <v>0.2690694229939361</v>
      </c>
      <c r="Q19">
        <v>1.0778162884773288E-2</v>
      </c>
      <c r="R19">
        <v>5.329305737827323E-2</v>
      </c>
      <c r="S19">
        <v>1.7509597590706073E-2</v>
      </c>
      <c r="T19">
        <v>8.0999999999999996E-3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0.18312378522060008</v>
      </c>
      <c r="AE19">
        <v>0.25506527265105428</v>
      </c>
      <c r="AF19">
        <v>7.427146702994139E-2</v>
      </c>
      <c r="AG19">
        <v>1.8974219079280776</v>
      </c>
      <c r="AH19">
        <v>3.3123658103999998</v>
      </c>
      <c r="AI19">
        <v>0.15225010950570556</v>
      </c>
      <c r="AJ19">
        <v>0</v>
      </c>
      <c r="AK19">
        <v>3.3390165870821478</v>
      </c>
      <c r="AL19">
        <v>0</v>
      </c>
      <c r="AM19">
        <v>7.8481625613950917E-2</v>
      </c>
      <c r="AN19">
        <v>3.6416847118331524E-3</v>
      </c>
      <c r="AO19">
        <v>0</v>
      </c>
      <c r="AP19">
        <v>0</v>
      </c>
      <c r="AQ19">
        <v>0</v>
      </c>
      <c r="AR19">
        <v>0</v>
      </c>
      <c r="AS19">
        <v>0.15886968093801759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0.2184458</v>
      </c>
      <c r="AZ19">
        <v>0.24291190000000004</v>
      </c>
      <c r="BA19">
        <v>0.17666820000000005</v>
      </c>
      <c r="BB19">
        <v>0.14417500000000003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26.216395631217765</v>
      </c>
      <c r="DN19">
        <v>0.86906555191586665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0.11777900336715202</v>
      </c>
      <c r="K20">
        <v>8.1141724425819337E-2</v>
      </c>
      <c r="L20">
        <v>0.46933271552741446</v>
      </c>
      <c r="M20">
        <v>0.12666015914866152</v>
      </c>
      <c r="N20">
        <v>0.14666791508106336</v>
      </c>
      <c r="O20">
        <v>0.16296656298774748</v>
      </c>
      <c r="P20">
        <v>0.2690694229939361</v>
      </c>
      <c r="Q20">
        <v>7.6895516955123406E-3</v>
      </c>
      <c r="R20">
        <v>5.329305737827323E-2</v>
      </c>
      <c r="S20">
        <v>1.5832838830671957E-2</v>
      </c>
      <c r="T20">
        <v>8.0999999999999996E-3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0.18312378522060008</v>
      </c>
      <c r="AE20">
        <v>0.25506527265105428</v>
      </c>
      <c r="AF20">
        <v>7.427146702994139E-2</v>
      </c>
      <c r="AG20">
        <v>1.8974219079280776</v>
      </c>
      <c r="AH20">
        <v>3.3123658103999998</v>
      </c>
      <c r="AI20">
        <v>9.9293552471472257E-2</v>
      </c>
      <c r="AJ20">
        <v>0</v>
      </c>
      <c r="AK20">
        <v>3.3390165870821478</v>
      </c>
      <c r="AL20">
        <v>0</v>
      </c>
      <c r="AM20">
        <v>7.8481625613950917E-2</v>
      </c>
      <c r="AN20">
        <v>3.6416847118331524E-3</v>
      </c>
      <c r="AO20">
        <v>0</v>
      </c>
      <c r="AP20">
        <v>0</v>
      </c>
      <c r="AQ20">
        <v>0</v>
      </c>
      <c r="AR20">
        <v>0</v>
      </c>
      <c r="AS20">
        <v>0.15886968093801759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0.2184458</v>
      </c>
      <c r="AZ20">
        <v>0.24291190000000004</v>
      </c>
      <c r="BA20">
        <v>0.17666820000000005</v>
      </c>
      <c r="BB20">
        <v>0.14417500000000003</v>
      </c>
      <c r="BC20">
        <v>15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26.161544067346444</v>
      </c>
      <c r="DN20">
        <v>0.86726435046705574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2.8042621251452897E-2</v>
      </c>
      <c r="K21">
        <v>8.0086510330690808E-2</v>
      </c>
      <c r="L21">
        <v>0.44939039801062397</v>
      </c>
      <c r="M21">
        <v>0.12666015914866152</v>
      </c>
      <c r="N21">
        <v>0.14666791508106336</v>
      </c>
      <c r="O21">
        <v>0.16296656298774748</v>
      </c>
      <c r="P21">
        <v>0.2690694229939361</v>
      </c>
      <c r="Q21">
        <v>7.6895516955123406E-3</v>
      </c>
      <c r="R21">
        <v>5.329305737827323E-2</v>
      </c>
      <c r="S21">
        <v>1.5832709174508745E-2</v>
      </c>
      <c r="T21">
        <v>8.0999999999999996E-3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0.18312378522060008</v>
      </c>
      <c r="AE21">
        <v>0.25506527265105428</v>
      </c>
      <c r="AF21">
        <v>7.427146702994139E-2</v>
      </c>
      <c r="AG21">
        <v>1.8974219079280776</v>
      </c>
      <c r="AH21">
        <v>3.3123658103999998</v>
      </c>
      <c r="AI21">
        <v>8.6054409505705559E-2</v>
      </c>
      <c r="AJ21">
        <v>0</v>
      </c>
      <c r="AK21">
        <v>3.3390165870821478</v>
      </c>
      <c r="AL21">
        <v>0</v>
      </c>
      <c r="AM21">
        <v>7.8481625613950917E-2</v>
      </c>
      <c r="AN21">
        <v>3.6416847118331524E-3</v>
      </c>
      <c r="AO21">
        <v>0</v>
      </c>
      <c r="AP21">
        <v>0</v>
      </c>
      <c r="AQ21">
        <v>0</v>
      </c>
      <c r="AR21">
        <v>0</v>
      </c>
      <c r="AS21">
        <v>0.15886968093801759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0.2184458</v>
      </c>
      <c r="AZ21">
        <v>0.24291190000000004</v>
      </c>
      <c r="BA21">
        <v>0.17666820000000005</v>
      </c>
      <c r="BB21">
        <v>0.14417500000000003</v>
      </c>
      <c r="BC21">
        <v>15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26.041516721785747</v>
      </c>
      <c r="DN21">
        <v>0.86331850967820944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6.1974192671263383E-2</v>
      </c>
      <c r="K22">
        <v>8.1141724425819337E-2</v>
      </c>
      <c r="L22">
        <v>0.46784089217322811</v>
      </c>
      <c r="M22">
        <v>0.12666015914866152</v>
      </c>
      <c r="N22">
        <v>0.14666791508106336</v>
      </c>
      <c r="O22">
        <v>0.16296656298774748</v>
      </c>
      <c r="P22">
        <v>0.2690694229939361</v>
      </c>
      <c r="Q22">
        <v>1.0778162884773288E-2</v>
      </c>
      <c r="R22">
        <v>5.329305737827323E-2</v>
      </c>
      <c r="S22">
        <v>1.7509597590706073E-2</v>
      </c>
      <c r="T22">
        <v>8.0999999999999996E-3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0.18312378522060008</v>
      </c>
      <c r="AE22">
        <v>0.25506527265105428</v>
      </c>
      <c r="AF22">
        <v>7.427146702994139E-2</v>
      </c>
      <c r="AG22">
        <v>1.8974219079280776</v>
      </c>
      <c r="AH22">
        <v>3.3123658103999998</v>
      </c>
      <c r="AI22">
        <v>8.6054409505705559E-2</v>
      </c>
      <c r="AJ22">
        <v>0</v>
      </c>
      <c r="AK22">
        <v>3.3390165870821478</v>
      </c>
      <c r="AL22">
        <v>0</v>
      </c>
      <c r="AM22">
        <v>7.8481625613950917E-2</v>
      </c>
      <c r="AN22">
        <v>3.6416847118331524E-3</v>
      </c>
      <c r="AO22">
        <v>0</v>
      </c>
      <c r="AP22">
        <v>0</v>
      </c>
      <c r="AQ22">
        <v>0</v>
      </c>
      <c r="AR22">
        <v>0</v>
      </c>
      <c r="AS22">
        <v>0.15886968093801759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0.2184458</v>
      </c>
      <c r="AZ22">
        <v>0.24291190000000004</v>
      </c>
      <c r="BA22">
        <v>0.17666820000000005</v>
      </c>
      <c r="BB22">
        <v>0.14417500000000003</v>
      </c>
      <c r="BC22">
        <v>15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26.097867694433081</v>
      </c>
      <c r="DN22">
        <v>0.86517031631387487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1.2597282974190306E-2</v>
      </c>
      <c r="K23">
        <v>8.0055638870507498E-2</v>
      </c>
      <c r="L23">
        <v>0.40521011316032585</v>
      </c>
      <c r="M23">
        <v>0.12666015914866152</v>
      </c>
      <c r="N23">
        <v>0.14666791508106336</v>
      </c>
      <c r="O23">
        <v>0.16296656298774748</v>
      </c>
      <c r="P23">
        <v>0.2690694229939361</v>
      </c>
      <c r="Q23">
        <v>7.6320231600280168E-3</v>
      </c>
      <c r="R23">
        <v>5.329305737827323E-2</v>
      </c>
      <c r="S23">
        <v>1.5794368868509039E-2</v>
      </c>
      <c r="T23">
        <v>8.0999999999999996E-3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0.18312378522060008</v>
      </c>
      <c r="AE23">
        <v>0.25506527265105428</v>
      </c>
      <c r="AF23">
        <v>3.5825063612317548E-2</v>
      </c>
      <c r="AG23">
        <v>1.8974219079280776</v>
      </c>
      <c r="AH23">
        <v>3.3123658103999998</v>
      </c>
      <c r="AI23">
        <v>0.10591311901141114</v>
      </c>
      <c r="AJ23">
        <v>0</v>
      </c>
      <c r="AK23">
        <v>3.3390165870821478</v>
      </c>
      <c r="AL23">
        <v>0</v>
      </c>
      <c r="AM23">
        <v>7.8481625613950917E-2</v>
      </c>
      <c r="AN23">
        <v>3.6416847118331524E-3</v>
      </c>
      <c r="AO23">
        <v>0</v>
      </c>
      <c r="AP23">
        <v>0</v>
      </c>
      <c r="AQ23">
        <v>0</v>
      </c>
      <c r="AR23">
        <v>0</v>
      </c>
      <c r="AS23">
        <v>0.15886968093801759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0.2184458</v>
      </c>
      <c r="AZ23">
        <v>0.24291190000000004</v>
      </c>
      <c r="BA23">
        <v>0.17666820000000005</v>
      </c>
      <c r="BB23">
        <v>0.14417500000000003</v>
      </c>
      <c r="BC23">
        <v>15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25.965668467871385</v>
      </c>
      <c r="DN23">
        <v>0.86082670625142044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8.0055638870507498E-2</v>
      </c>
      <c r="L24">
        <v>0.32925058184876987</v>
      </c>
      <c r="M24">
        <v>0.12666015914866152</v>
      </c>
      <c r="N24">
        <v>0.14666791508106336</v>
      </c>
      <c r="O24">
        <v>0.16296656298774748</v>
      </c>
      <c r="P24">
        <v>0.2690694229939361</v>
      </c>
      <c r="Q24">
        <v>7.6320231600280168E-3</v>
      </c>
      <c r="R24">
        <v>5.329305737827323E-2</v>
      </c>
      <c r="S24">
        <v>1.5794368868509039E-2</v>
      </c>
      <c r="T24">
        <v>8.0999999999999996E-3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0.18312378522060008</v>
      </c>
      <c r="AE24">
        <v>0.25506527265105428</v>
      </c>
      <c r="AF24">
        <v>3.5825063612317548E-2</v>
      </c>
      <c r="AG24">
        <v>1.8974219079280776</v>
      </c>
      <c r="AH24">
        <v>3.3123658103999998</v>
      </c>
      <c r="AI24">
        <v>0.3400870269201583</v>
      </c>
      <c r="AJ24">
        <v>0</v>
      </c>
      <c r="AK24">
        <v>3.3390165870821478</v>
      </c>
      <c r="AL24">
        <v>0</v>
      </c>
      <c r="AM24">
        <v>7.8481625613950917E-2</v>
      </c>
      <c r="AN24">
        <v>3.6416847118331524E-3</v>
      </c>
      <c r="AO24">
        <v>0</v>
      </c>
      <c r="AP24">
        <v>0</v>
      </c>
      <c r="AQ24">
        <v>0</v>
      </c>
      <c r="AR24">
        <v>0</v>
      </c>
      <c r="AS24">
        <v>0.15886968093801759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0.2184458</v>
      </c>
      <c r="AZ24">
        <v>0.24291190000000004</v>
      </c>
      <c r="BA24">
        <v>0.17666820000000005</v>
      </c>
      <c r="BB24">
        <v>0.14417500000000003</v>
      </c>
      <c r="BC24">
        <v>15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26.106655432766992</v>
      </c>
      <c r="DN24">
        <v>0.86545683497881576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8.022917237021035E-2</v>
      </c>
      <c r="L25">
        <v>0.33437232371272013</v>
      </c>
      <c r="M25">
        <v>0.12666015914866152</v>
      </c>
      <c r="N25">
        <v>0.14666791508106336</v>
      </c>
      <c r="O25">
        <v>0.16296656298774748</v>
      </c>
      <c r="P25">
        <v>0.2690694229939361</v>
      </c>
      <c r="Q25">
        <v>7.6320231600280168E-3</v>
      </c>
      <c r="R25">
        <v>5.329305737827323E-2</v>
      </c>
      <c r="S25">
        <v>1.5794368868509039E-2</v>
      </c>
      <c r="T25">
        <v>9.1450999999999998E-3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0.18312378522060008</v>
      </c>
      <c r="AE25">
        <v>0.25506527265105428</v>
      </c>
      <c r="AF25">
        <v>3.5825063612317548E-2</v>
      </c>
      <c r="AG25">
        <v>1.8974219079280776</v>
      </c>
      <c r="AH25">
        <v>3.3123658103999998</v>
      </c>
      <c r="AI25">
        <v>0.3400870269201583</v>
      </c>
      <c r="AJ25">
        <v>0</v>
      </c>
      <c r="AK25">
        <v>3.3390165870821478</v>
      </c>
      <c r="AL25">
        <v>0</v>
      </c>
      <c r="AM25">
        <v>7.8481625613950917E-2</v>
      </c>
      <c r="AN25">
        <v>3.6416847118331524E-3</v>
      </c>
      <c r="AO25">
        <v>0</v>
      </c>
      <c r="AP25">
        <v>0</v>
      </c>
      <c r="AQ25">
        <v>0</v>
      </c>
      <c r="AR25">
        <v>0</v>
      </c>
      <c r="AS25">
        <v>0.15886968093801759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0.2184458</v>
      </c>
      <c r="AZ25">
        <v>0.24291190000000004</v>
      </c>
      <c r="BA25">
        <v>0.17666820000000005</v>
      </c>
      <c r="BB25">
        <v>0.14417500000000003</v>
      </c>
      <c r="BC25">
        <v>15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26.112794218113518</v>
      </c>
      <c r="DN25">
        <v>0.86565842499594725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0.11777900336715202</v>
      </c>
      <c r="K26">
        <v>8.022917237021035E-2</v>
      </c>
      <c r="L26">
        <v>0.42057533875217701</v>
      </c>
      <c r="M26">
        <v>0.12666015914866152</v>
      </c>
      <c r="N26">
        <v>0.14666791508106336</v>
      </c>
      <c r="O26">
        <v>0.16296656298774748</v>
      </c>
      <c r="P26">
        <v>0.2690694229939361</v>
      </c>
      <c r="Q26">
        <v>1.1113183187593032E-2</v>
      </c>
      <c r="R26">
        <v>5.329305737827323E-2</v>
      </c>
      <c r="S26">
        <v>1.7589277418858348E-2</v>
      </c>
      <c r="T26">
        <v>2.2810999999999998E-2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0.18312378522060008</v>
      </c>
      <c r="AE26">
        <v>0.25506527265105428</v>
      </c>
      <c r="AF26">
        <v>3.5825063612317548E-2</v>
      </c>
      <c r="AG26">
        <v>1.8974219079280776</v>
      </c>
      <c r="AH26">
        <v>3.3123658103999998</v>
      </c>
      <c r="AI26">
        <v>0.3400870269201583</v>
      </c>
      <c r="AJ26">
        <v>0</v>
      </c>
      <c r="AK26">
        <v>3.3390165870821478</v>
      </c>
      <c r="AL26">
        <v>0</v>
      </c>
      <c r="AM26">
        <v>7.8481625613950917E-2</v>
      </c>
      <c r="AN26">
        <v>3.6416847118331524E-3</v>
      </c>
      <c r="AO26">
        <v>0</v>
      </c>
      <c r="AP26">
        <v>0</v>
      </c>
      <c r="AQ26">
        <v>0</v>
      </c>
      <c r="AR26">
        <v>0</v>
      </c>
      <c r="AS26">
        <v>0.15886968093801759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0.2184458</v>
      </c>
      <c r="AZ26">
        <v>0.24291190000000004</v>
      </c>
      <c r="BA26">
        <v>0.17666820000000005</v>
      </c>
      <c r="BB26">
        <v>0.14417500000000003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26.328624995077224</v>
      </c>
      <c r="DN26">
        <v>0.87275163501675723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6.3095919899332151E-3</v>
      </c>
      <c r="K27">
        <v>7.8462459186641437E-2</v>
      </c>
      <c r="L27">
        <v>0.42057533875217701</v>
      </c>
      <c r="M27">
        <v>0.12666015914866152</v>
      </c>
      <c r="N27">
        <v>0.14666791508106336</v>
      </c>
      <c r="O27">
        <v>0.16296656298774748</v>
      </c>
      <c r="P27">
        <v>0.2690694229939361</v>
      </c>
      <c r="Q27">
        <v>1.0776488804390702E-2</v>
      </c>
      <c r="R27">
        <v>4.4470436946835987E-2</v>
      </c>
      <c r="S27">
        <v>1.5454012877870665E-2</v>
      </c>
      <c r="T27">
        <v>8.0999999999999996E-3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0.18312378522060008</v>
      </c>
      <c r="AE27">
        <v>0.25506527265105428</v>
      </c>
      <c r="AF27">
        <v>3.5825063612317548E-2</v>
      </c>
      <c r="AG27">
        <v>1.8974219079280776</v>
      </c>
      <c r="AH27">
        <v>3.3123658103999998</v>
      </c>
      <c r="AI27">
        <v>0.3400870269201583</v>
      </c>
      <c r="AJ27">
        <v>0</v>
      </c>
      <c r="AK27">
        <v>3.3390165870821478</v>
      </c>
      <c r="AL27">
        <v>0</v>
      </c>
      <c r="AM27">
        <v>7.8481625613950917E-2</v>
      </c>
      <c r="AN27">
        <v>3.6416847118331524E-3</v>
      </c>
      <c r="AO27">
        <v>0</v>
      </c>
      <c r="AP27">
        <v>0</v>
      </c>
      <c r="AQ27">
        <v>0</v>
      </c>
      <c r="AR27">
        <v>0</v>
      </c>
      <c r="AS27">
        <v>0.15886968093801759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0.2184458</v>
      </c>
      <c r="AZ27">
        <v>0.24291190000000004</v>
      </c>
      <c r="BA27">
        <v>0.17666820000000005</v>
      </c>
      <c r="BB27">
        <v>0.14417500000000003</v>
      </c>
      <c r="BC27">
        <v>15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26.193815055416707</v>
      </c>
      <c r="DN27">
        <v>0.86831987076086237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7.8462459186641437E-2</v>
      </c>
      <c r="L28">
        <v>0.34644280492222151</v>
      </c>
      <c r="M28">
        <v>0.12666015914866152</v>
      </c>
      <c r="N28">
        <v>0.14666791508106336</v>
      </c>
      <c r="O28">
        <v>0.16296656298774748</v>
      </c>
      <c r="P28">
        <v>0.2690694229939361</v>
      </c>
      <c r="Q28">
        <v>1.0776488804390702E-2</v>
      </c>
      <c r="R28">
        <v>4.4470436946835987E-2</v>
      </c>
      <c r="S28">
        <v>1.5429264451924199E-2</v>
      </c>
      <c r="T28">
        <v>8.0999999999999996E-3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0.18312378522060008</v>
      </c>
      <c r="AE28">
        <v>0.25506527265105428</v>
      </c>
      <c r="AF28">
        <v>3.5825063612317548E-2</v>
      </c>
      <c r="AG28">
        <v>1.8974219079280776</v>
      </c>
      <c r="AH28">
        <v>3.3123658103999998</v>
      </c>
      <c r="AI28">
        <v>0.3400870269201583</v>
      </c>
      <c r="AJ28">
        <v>0</v>
      </c>
      <c r="AK28">
        <v>3.3390165870821478</v>
      </c>
      <c r="AL28">
        <v>0</v>
      </c>
      <c r="AM28">
        <v>7.8481625613950917E-2</v>
      </c>
      <c r="AN28">
        <v>3.6416847118331524E-3</v>
      </c>
      <c r="AO28">
        <v>0</v>
      </c>
      <c r="AP28">
        <v>0</v>
      </c>
      <c r="AQ28">
        <v>0</v>
      </c>
      <c r="AR28">
        <v>0</v>
      </c>
      <c r="AS28">
        <v>0.15886968093801759</v>
      </c>
      <c r="AT28">
        <v>0</v>
      </c>
      <c r="AU28">
        <v>0</v>
      </c>
      <c r="AV28">
        <v>0</v>
      </c>
      <c r="AW28">
        <v>0</v>
      </c>
      <c r="AX28">
        <v>2.4262474693633316E-4</v>
      </c>
      <c r="AY28">
        <v>0.2184458</v>
      </c>
      <c r="AZ28">
        <v>0.24291190000000004</v>
      </c>
      <c r="BA28">
        <v>0.17666820000000005</v>
      </c>
      <c r="BB28">
        <v>0.14417500000000003</v>
      </c>
      <c r="BC28">
        <v>15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26.116142165947604</v>
      </c>
      <c r="DN28">
        <v>0.86576851073106975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8.0216222246027744E-2</v>
      </c>
      <c r="L29">
        <v>0.26061457635627916</v>
      </c>
      <c r="M29">
        <v>0.12666015914866152</v>
      </c>
      <c r="N29">
        <v>0.14666791508106336</v>
      </c>
      <c r="O29">
        <v>0.16296656298774748</v>
      </c>
      <c r="P29">
        <v>0.2690694229939361</v>
      </c>
      <c r="Q29">
        <v>1.0905342176977416E-2</v>
      </c>
      <c r="R29">
        <v>4.4470436946835987E-2</v>
      </c>
      <c r="S29">
        <v>1.7227429084410082E-2</v>
      </c>
      <c r="T29">
        <v>3.6458299999999999E-2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0.18312378522060008</v>
      </c>
      <c r="AE29">
        <v>0.25506527265105428</v>
      </c>
      <c r="AF29">
        <v>3.5825063612317548E-2</v>
      </c>
      <c r="AG29">
        <v>1.8974219079280776</v>
      </c>
      <c r="AH29">
        <v>3.3123658103999998</v>
      </c>
      <c r="AI29">
        <v>0.3400870269201583</v>
      </c>
      <c r="AJ29">
        <v>0</v>
      </c>
      <c r="AK29">
        <v>3.3390165870821478</v>
      </c>
      <c r="AL29">
        <v>0</v>
      </c>
      <c r="AM29">
        <v>7.8481625613950917E-2</v>
      </c>
      <c r="AN29">
        <v>3.6416847118331524E-3</v>
      </c>
      <c r="AO29">
        <v>0</v>
      </c>
      <c r="AP29">
        <v>0</v>
      </c>
      <c r="AQ29">
        <v>0</v>
      </c>
      <c r="AR29">
        <v>0</v>
      </c>
      <c r="AS29">
        <v>0.15886968093801759</v>
      </c>
      <c r="AT29">
        <v>0</v>
      </c>
      <c r="AU29">
        <v>0</v>
      </c>
      <c r="AV29">
        <v>0</v>
      </c>
      <c r="AW29">
        <v>0</v>
      </c>
      <c r="AX29">
        <v>2.4262474693633316E-4</v>
      </c>
      <c r="AY29">
        <v>0.2184458</v>
      </c>
      <c r="AZ29">
        <v>0.24291190000000004</v>
      </c>
      <c r="BA29">
        <v>0.17666820000000005</v>
      </c>
      <c r="BB29">
        <v>0.14417500000000003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26.064063892326757</v>
      </c>
      <c r="DN29">
        <v>0.86405763685043224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8.0316634321302274E-2</v>
      </c>
      <c r="L30">
        <v>0.25644977225496191</v>
      </c>
      <c r="M30">
        <v>0.12666015914866152</v>
      </c>
      <c r="N30">
        <v>0.14666791508106336</v>
      </c>
      <c r="O30">
        <v>0.16296656298774748</v>
      </c>
      <c r="P30">
        <v>0.2690694229939361</v>
      </c>
      <c r="Q30">
        <v>1.0905342176977416E-2</v>
      </c>
      <c r="R30">
        <v>2.9431710154286882E-2</v>
      </c>
      <c r="S30">
        <v>1.7227429084410082E-2</v>
      </c>
      <c r="T30">
        <v>3.6458299999999999E-2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0.18312378522060008</v>
      </c>
      <c r="AE30">
        <v>0.25506527265105428</v>
      </c>
      <c r="AF30">
        <v>3.5825063612317548E-2</v>
      </c>
      <c r="AG30">
        <v>1.8974219079280776</v>
      </c>
      <c r="AH30">
        <v>3.3123658103999998</v>
      </c>
      <c r="AI30">
        <v>8.5021754258567298E-2</v>
      </c>
      <c r="AJ30">
        <v>0</v>
      </c>
      <c r="AK30">
        <v>3.3390165870821478</v>
      </c>
      <c r="AL30">
        <v>0</v>
      </c>
      <c r="AM30">
        <v>7.8481625613950917E-2</v>
      </c>
      <c r="AN30">
        <v>3.6416847118331524E-3</v>
      </c>
      <c r="AO30">
        <v>0</v>
      </c>
      <c r="AP30">
        <v>0</v>
      </c>
      <c r="AQ30">
        <v>0</v>
      </c>
      <c r="AR30">
        <v>0</v>
      </c>
      <c r="AS30">
        <v>0.15886968093801759</v>
      </c>
      <c r="AT30">
        <v>0</v>
      </c>
      <c r="AU30">
        <v>0</v>
      </c>
      <c r="AV30">
        <v>0</v>
      </c>
      <c r="AW30">
        <v>0</v>
      </c>
      <c r="AX30">
        <v>2.4262474693633316E-4</v>
      </c>
      <c r="AY30">
        <v>0.2184458</v>
      </c>
      <c r="AZ30">
        <v>0.24291190000000004</v>
      </c>
      <c r="BA30">
        <v>0.17666820000000005</v>
      </c>
      <c r="BB30">
        <v>0.14417500000000003</v>
      </c>
      <c r="BC30">
        <v>15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25.798614055697556</v>
      </c>
      <c r="DN30">
        <v>0.8553390819994513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8.0328909094939935E-2</v>
      </c>
      <c r="L31">
        <v>0.25675408144438727</v>
      </c>
      <c r="M31">
        <v>0.12666015914866152</v>
      </c>
      <c r="N31">
        <v>0.14666791508106336</v>
      </c>
      <c r="O31">
        <v>0.16296656298774748</v>
      </c>
      <c r="P31">
        <v>0.2690694229939361</v>
      </c>
      <c r="Q31">
        <v>1.0443505970536024E-2</v>
      </c>
      <c r="R31">
        <v>2.6170687548934868E-2</v>
      </c>
      <c r="S31">
        <v>1.7233760219323286E-2</v>
      </c>
      <c r="T31">
        <v>3.7071300000000008E-2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0.1510784477846637</v>
      </c>
      <c r="AD31">
        <v>0.18312378522060008</v>
      </c>
      <c r="AE31">
        <v>0.25506527265105428</v>
      </c>
      <c r="AF31">
        <v>3.5825063612317548E-2</v>
      </c>
      <c r="AG31">
        <v>1.8974219079280776</v>
      </c>
      <c r="AH31">
        <v>3.3123658103999998</v>
      </c>
      <c r="AI31">
        <v>7.9434842965766694E-2</v>
      </c>
      <c r="AJ31">
        <v>0</v>
      </c>
      <c r="AK31">
        <v>3.3390165870821478</v>
      </c>
      <c r="AL31">
        <v>0</v>
      </c>
      <c r="AM31">
        <v>7.8481625613950917E-2</v>
      </c>
      <c r="AN31">
        <v>3.6416847118331524E-3</v>
      </c>
      <c r="AO31">
        <v>0</v>
      </c>
      <c r="AP31">
        <v>0</v>
      </c>
      <c r="AQ31">
        <v>0</v>
      </c>
      <c r="AR31">
        <v>0</v>
      </c>
      <c r="AS31">
        <v>0.15886968093801759</v>
      </c>
      <c r="AT31">
        <v>0</v>
      </c>
      <c r="AU31">
        <v>0</v>
      </c>
      <c r="AV31">
        <v>0</v>
      </c>
      <c r="AW31">
        <v>0</v>
      </c>
      <c r="AX31">
        <v>2.4262474693633316E-4</v>
      </c>
      <c r="AY31">
        <v>0.2184458</v>
      </c>
      <c r="AZ31">
        <v>0.24291190000000004</v>
      </c>
      <c r="BA31">
        <v>0.17666820000000005</v>
      </c>
      <c r="BB31">
        <v>0.14417500000000003</v>
      </c>
      <c r="BC31">
        <v>15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25.790506484966254</v>
      </c>
      <c r="DN31">
        <v>0.85507279772413214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8.0328909094939935E-2</v>
      </c>
      <c r="L32">
        <v>0.25678667107114678</v>
      </c>
      <c r="M32">
        <v>0.12666015914866152</v>
      </c>
      <c r="N32">
        <v>0.14666791508106336</v>
      </c>
      <c r="O32">
        <v>0.16296656298774748</v>
      </c>
      <c r="P32">
        <v>0.2690694229939361</v>
      </c>
      <c r="Q32">
        <v>1.0443505970536024E-2</v>
      </c>
      <c r="R32">
        <v>2.6170687548934868E-2</v>
      </c>
      <c r="S32">
        <v>1.7233760219323286E-2</v>
      </c>
      <c r="T32">
        <v>3.7071300000000008E-2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0.1510784477846637</v>
      </c>
      <c r="AD32">
        <v>0.18312378522060008</v>
      </c>
      <c r="AE32">
        <v>0.25506527265105428</v>
      </c>
      <c r="AF32">
        <v>3.5825063612317548E-2</v>
      </c>
      <c r="AG32">
        <v>1.8974219079280776</v>
      </c>
      <c r="AH32">
        <v>3.3123658103999998</v>
      </c>
      <c r="AI32">
        <v>7.9434842965766694E-2</v>
      </c>
      <c r="AJ32">
        <v>0</v>
      </c>
      <c r="AK32">
        <v>3.3390165870821478</v>
      </c>
      <c r="AL32">
        <v>0</v>
      </c>
      <c r="AM32">
        <v>6.8181567641002611E-2</v>
      </c>
      <c r="AN32">
        <v>3.6416847118331524E-3</v>
      </c>
      <c r="AO32">
        <v>0</v>
      </c>
      <c r="AP32">
        <v>0</v>
      </c>
      <c r="AQ32">
        <v>0</v>
      </c>
      <c r="AR32">
        <v>0</v>
      </c>
      <c r="AS32">
        <v>0.15886968093801759</v>
      </c>
      <c r="AT32">
        <v>0</v>
      </c>
      <c r="AU32">
        <v>0</v>
      </c>
      <c r="AV32">
        <v>0</v>
      </c>
      <c r="AW32">
        <v>0</v>
      </c>
      <c r="AX32">
        <v>2.4262474693633316E-4</v>
      </c>
      <c r="AY32">
        <v>0.2184458</v>
      </c>
      <c r="AZ32">
        <v>0.24291190000000004</v>
      </c>
      <c r="BA32">
        <v>0.17666820000000005</v>
      </c>
      <c r="BB32">
        <v>0.14417500000000003</v>
      </c>
      <c r="BC32">
        <v>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25.78056552031429</v>
      </c>
      <c r="DN32">
        <v>0.85474629402990754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8.0328909094939935E-2</v>
      </c>
      <c r="L33">
        <v>0.25678667107114678</v>
      </c>
      <c r="M33">
        <v>0.12666015914866152</v>
      </c>
      <c r="N33">
        <v>0.14666791508106336</v>
      </c>
      <c r="O33">
        <v>0.16296656298774748</v>
      </c>
      <c r="P33">
        <v>0.2690694229939361</v>
      </c>
      <c r="Q33">
        <v>1.0443505970536024E-2</v>
      </c>
      <c r="R33">
        <v>3.1634784680852783E-2</v>
      </c>
      <c r="S33">
        <v>1.7233760219323286E-2</v>
      </c>
      <c r="T33">
        <v>3.7071300000000008E-2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0.1510784477846637</v>
      </c>
      <c r="AD33">
        <v>0.18312378522060008</v>
      </c>
      <c r="AE33">
        <v>0.25506527265105428</v>
      </c>
      <c r="AF33">
        <v>3.5825063612317548E-2</v>
      </c>
      <c r="AG33">
        <v>1.8974219079280776</v>
      </c>
      <c r="AH33">
        <v>3.3123658103999998</v>
      </c>
      <c r="AI33">
        <v>7.9434842965766694E-2</v>
      </c>
      <c r="AJ33">
        <v>0</v>
      </c>
      <c r="AK33">
        <v>3.3390165870821478</v>
      </c>
      <c r="AL33">
        <v>0</v>
      </c>
      <c r="AM33">
        <v>5.2426994664935021E-2</v>
      </c>
      <c r="AN33">
        <v>3.6416847118331524E-3</v>
      </c>
      <c r="AO33">
        <v>0</v>
      </c>
      <c r="AP33">
        <v>0</v>
      </c>
      <c r="AQ33">
        <v>0</v>
      </c>
      <c r="AR33">
        <v>0</v>
      </c>
      <c r="AS33">
        <v>0.15886968093801759</v>
      </c>
      <c r="AT33">
        <v>0</v>
      </c>
      <c r="AU33">
        <v>0</v>
      </c>
      <c r="AV33">
        <v>0</v>
      </c>
      <c r="AW33">
        <v>0</v>
      </c>
      <c r="AX33">
        <v>2.4262474693633316E-4</v>
      </c>
      <c r="AY33">
        <v>0.2184458</v>
      </c>
      <c r="AZ33">
        <v>0.24291190000000004</v>
      </c>
      <c r="BA33">
        <v>0.17666820000000005</v>
      </c>
      <c r="BB33">
        <v>0.14417500000000003</v>
      </c>
      <c r="BC33">
        <v>15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25.770602282665354</v>
      </c>
      <c r="DN33">
        <v>0.8544190558346938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8.0328909094939935E-2</v>
      </c>
      <c r="L34">
        <v>0.25678667107114678</v>
      </c>
      <c r="M34">
        <v>0.12666015914866152</v>
      </c>
      <c r="N34">
        <v>0.14666791508106336</v>
      </c>
      <c r="O34">
        <v>0.16296656298774748</v>
      </c>
      <c r="P34">
        <v>0.2690694229939361</v>
      </c>
      <c r="Q34">
        <v>1.0443505970536024E-2</v>
      </c>
      <c r="R34">
        <v>3.1634784680852783E-2</v>
      </c>
      <c r="S34">
        <v>1.7233760219323286E-2</v>
      </c>
      <c r="T34">
        <v>3.7071300000000008E-2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0.1510784477846637</v>
      </c>
      <c r="AD34">
        <v>0.18270013047298944</v>
      </c>
      <c r="AE34">
        <v>0.25506527265105428</v>
      </c>
      <c r="AF34">
        <v>3.5825063612317548E-2</v>
      </c>
      <c r="AG34">
        <v>1.8974219079280776</v>
      </c>
      <c r="AH34">
        <v>3.3123658103999998</v>
      </c>
      <c r="AI34">
        <v>7.9434842965766694E-2</v>
      </c>
      <c r="AJ34">
        <v>0</v>
      </c>
      <c r="AK34">
        <v>3.3390165870821478</v>
      </c>
      <c r="AL34">
        <v>0</v>
      </c>
      <c r="AM34">
        <v>5.2426994664935021E-2</v>
      </c>
      <c r="AN34">
        <v>3.6416847118331524E-3</v>
      </c>
      <c r="AO34">
        <v>0</v>
      </c>
      <c r="AP34">
        <v>0</v>
      </c>
      <c r="AQ34">
        <v>0</v>
      </c>
      <c r="AR34">
        <v>0</v>
      </c>
      <c r="AS34">
        <v>0.15886968093801759</v>
      </c>
      <c r="AT34">
        <v>0</v>
      </c>
      <c r="AU34">
        <v>0</v>
      </c>
      <c r="AV34">
        <v>0</v>
      </c>
      <c r="AW34">
        <v>0</v>
      </c>
      <c r="AX34">
        <v>2.4262474693633316E-4</v>
      </c>
      <c r="AY34">
        <v>0.2184458</v>
      </c>
      <c r="AZ34">
        <v>0.24291190000000004</v>
      </c>
      <c r="BA34">
        <v>0.17666820000000005</v>
      </c>
      <c r="BB34">
        <v>0.14417500000000003</v>
      </c>
      <c r="BC34">
        <v>15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25.770192099013503</v>
      </c>
      <c r="DN34">
        <v>0.85440558473893558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8.0328909094939935E-2</v>
      </c>
      <c r="L35">
        <v>0.25678667107114678</v>
      </c>
      <c r="M35">
        <v>0.12666015914866152</v>
      </c>
      <c r="N35">
        <v>0.14666791508106336</v>
      </c>
      <c r="O35">
        <v>0.16296656298774748</v>
      </c>
      <c r="P35">
        <v>0.2690694229939361</v>
      </c>
      <c r="Q35">
        <v>1.0443505970536024E-2</v>
      </c>
      <c r="R35">
        <v>3.0394436771938975E-2</v>
      </c>
      <c r="S35">
        <v>1.7247002272370113E-2</v>
      </c>
      <c r="T35">
        <v>3.7071300000000008E-2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0.1510784477846637</v>
      </c>
      <c r="AD35">
        <v>0.18270013047298944</v>
      </c>
      <c r="AE35">
        <v>0.25506527265105428</v>
      </c>
      <c r="AF35">
        <v>3.5825063612317548E-2</v>
      </c>
      <c r="AG35">
        <v>1.8974219079280776</v>
      </c>
      <c r="AH35">
        <v>3.3123658103999998</v>
      </c>
      <c r="AI35">
        <v>7.9434842965766694E-2</v>
      </c>
      <c r="AJ35">
        <v>0</v>
      </c>
      <c r="AK35">
        <v>3.3390165870821478</v>
      </c>
      <c r="AL35">
        <v>0</v>
      </c>
      <c r="AM35">
        <v>5.2426994664935021E-2</v>
      </c>
      <c r="AN35">
        <v>3.6416847118331524E-3</v>
      </c>
      <c r="AO35">
        <v>0</v>
      </c>
      <c r="AP35">
        <v>0</v>
      </c>
      <c r="AQ35">
        <v>0</v>
      </c>
      <c r="AR35">
        <v>0</v>
      </c>
      <c r="AS35">
        <v>0.15886968093801759</v>
      </c>
      <c r="AT35">
        <v>0</v>
      </c>
      <c r="AU35">
        <v>0</v>
      </c>
      <c r="AV35">
        <v>0</v>
      </c>
      <c r="AW35">
        <v>0</v>
      </c>
      <c r="AX35">
        <v>2.4262474693633316E-4</v>
      </c>
      <c r="AY35">
        <v>0.2184458</v>
      </c>
      <c r="AZ35">
        <v>0.24291190000000004</v>
      </c>
      <c r="BA35">
        <v>0.17666820000000005</v>
      </c>
      <c r="BB35">
        <v>0.14417500000000003</v>
      </c>
      <c r="BC35">
        <v>16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26.739004018189775</v>
      </c>
      <c r="DN35">
        <v>0.88436655970679856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8.0328909094939935E-2</v>
      </c>
      <c r="L36">
        <v>0.25678667107114678</v>
      </c>
      <c r="M36">
        <v>0.12666015914866152</v>
      </c>
      <c r="N36">
        <v>0.14666791508106336</v>
      </c>
      <c r="O36">
        <v>0.16296656298774748</v>
      </c>
      <c r="P36">
        <v>0.2690694229939361</v>
      </c>
      <c r="Q36">
        <v>1.0443505970536024E-2</v>
      </c>
      <c r="R36">
        <v>3.0394436771938975E-2</v>
      </c>
      <c r="S36">
        <v>1.7247002272370113E-2</v>
      </c>
      <c r="T36">
        <v>3.7071300000000008E-2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0.1510784477846637</v>
      </c>
      <c r="AD36">
        <v>0.18270013047298944</v>
      </c>
      <c r="AE36">
        <v>0.25506527265105428</v>
      </c>
      <c r="AF36">
        <v>3.5825063612317548E-2</v>
      </c>
      <c r="AG36">
        <v>1.8974219079280776</v>
      </c>
      <c r="AH36">
        <v>3.3123658103999998</v>
      </c>
      <c r="AI36">
        <v>7.9434842965766694E-2</v>
      </c>
      <c r="AJ36">
        <v>0</v>
      </c>
      <c r="AK36">
        <v>3.3390165870821478</v>
      </c>
      <c r="AL36">
        <v>0</v>
      </c>
      <c r="AM36">
        <v>5.2426994664935021E-2</v>
      </c>
      <c r="AN36">
        <v>3.6416847118331524E-3</v>
      </c>
      <c r="AO36">
        <v>0</v>
      </c>
      <c r="AP36">
        <v>0</v>
      </c>
      <c r="AQ36">
        <v>0</v>
      </c>
      <c r="AR36">
        <v>0</v>
      </c>
      <c r="AS36">
        <v>0.15886968093801759</v>
      </c>
      <c r="AT36">
        <v>0</v>
      </c>
      <c r="AU36">
        <v>0</v>
      </c>
      <c r="AV36">
        <v>0</v>
      </c>
      <c r="AW36">
        <v>0</v>
      </c>
      <c r="AX36">
        <v>2.4262474693633316E-4</v>
      </c>
      <c r="AY36">
        <v>0.2184458</v>
      </c>
      <c r="AZ36">
        <v>0.24291190000000004</v>
      </c>
      <c r="BA36">
        <v>0.17666820000000005</v>
      </c>
      <c r="BB36">
        <v>0.14417500000000003</v>
      </c>
      <c r="BC36">
        <v>29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39.329004018189771</v>
      </c>
      <c r="DN36">
        <v>1.2943665597068006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8.0355675943562008E-2</v>
      </c>
      <c r="L37">
        <v>0.25678667107114678</v>
      </c>
      <c r="M37">
        <v>0.12666015914866152</v>
      </c>
      <c r="N37">
        <v>0.14666791508106336</v>
      </c>
      <c r="O37">
        <v>0.16296656298774748</v>
      </c>
      <c r="P37">
        <v>0.2690694229939361</v>
      </c>
      <c r="Q37">
        <v>1.044729230697982E-2</v>
      </c>
      <c r="R37">
        <v>3.1201069579915443E-2</v>
      </c>
      <c r="S37">
        <v>1.750987769694547E-2</v>
      </c>
      <c r="T37">
        <v>3.7167100000000002E-2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0.1510784477846637</v>
      </c>
      <c r="AD37">
        <v>0.18270013047298944</v>
      </c>
      <c r="AE37">
        <v>0.25506527265105428</v>
      </c>
      <c r="AF37">
        <v>3.5825063612317548E-2</v>
      </c>
      <c r="AG37">
        <v>1.8974219079280776</v>
      </c>
      <c r="AH37">
        <v>3.3123658103999998</v>
      </c>
      <c r="AI37">
        <v>8.2744628707208376E-2</v>
      </c>
      <c r="AJ37">
        <v>0</v>
      </c>
      <c r="AK37">
        <v>3.3390165870821478</v>
      </c>
      <c r="AL37">
        <v>0</v>
      </c>
      <c r="AM37">
        <v>5.2426994664935021E-2</v>
      </c>
      <c r="AN37">
        <v>3.6416847118331524E-3</v>
      </c>
      <c r="AO37">
        <v>0</v>
      </c>
      <c r="AP37">
        <v>0</v>
      </c>
      <c r="AQ37">
        <v>0</v>
      </c>
      <c r="AR37">
        <v>0</v>
      </c>
      <c r="AS37">
        <v>0.15886968093801759</v>
      </c>
      <c r="AT37">
        <v>0</v>
      </c>
      <c r="AU37">
        <v>0</v>
      </c>
      <c r="AV37">
        <v>0</v>
      </c>
      <c r="AW37">
        <v>0</v>
      </c>
      <c r="AX37">
        <v>2.4262474693633316E-4</v>
      </c>
      <c r="AY37">
        <v>0.2184458</v>
      </c>
      <c r="AZ37">
        <v>0.26806190000000002</v>
      </c>
      <c r="BA37">
        <v>0.17666820000000005</v>
      </c>
      <c r="BB37">
        <v>0.14417500000000003</v>
      </c>
      <c r="BC37">
        <v>43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52.907716688717954</v>
      </c>
      <c r="DN37">
        <v>1.7453095363376692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8.0354154910697445E-2</v>
      </c>
      <c r="L38">
        <v>0.25678667107114678</v>
      </c>
      <c r="M38">
        <v>0.12666015914866152</v>
      </c>
      <c r="N38">
        <v>0.14666791508106336</v>
      </c>
      <c r="O38">
        <v>0.16296656298774748</v>
      </c>
      <c r="P38">
        <v>0.2690694229939361</v>
      </c>
      <c r="Q38">
        <v>1.044729230697982E-2</v>
      </c>
      <c r="R38">
        <v>3.1201069579915443E-2</v>
      </c>
      <c r="S38">
        <v>1.750987769694547E-2</v>
      </c>
      <c r="T38">
        <v>3.7167100000000002E-2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0.1510784477846637</v>
      </c>
      <c r="AD38">
        <v>0.18270013047298944</v>
      </c>
      <c r="AE38">
        <v>0.25506527265105428</v>
      </c>
      <c r="AF38">
        <v>3.5825063612317548E-2</v>
      </c>
      <c r="AG38">
        <v>1.8974219079280776</v>
      </c>
      <c r="AH38">
        <v>3.3123658103999998</v>
      </c>
      <c r="AI38">
        <v>8.2744628707208376E-2</v>
      </c>
      <c r="AJ38">
        <v>0</v>
      </c>
      <c r="AK38">
        <v>3.3390165870821478</v>
      </c>
      <c r="AL38">
        <v>0</v>
      </c>
      <c r="AM38">
        <v>5.2426994664935021E-2</v>
      </c>
      <c r="AN38">
        <v>3.6416847118331524E-3</v>
      </c>
      <c r="AO38">
        <v>0</v>
      </c>
      <c r="AP38">
        <v>0</v>
      </c>
      <c r="AQ38">
        <v>0</v>
      </c>
      <c r="AR38">
        <v>0</v>
      </c>
      <c r="AS38">
        <v>0.15886968093801759</v>
      </c>
      <c r="AT38">
        <v>0</v>
      </c>
      <c r="AU38">
        <v>0</v>
      </c>
      <c r="AV38">
        <v>0</v>
      </c>
      <c r="AW38">
        <v>0</v>
      </c>
      <c r="AX38">
        <v>2.4262474693633316E-4</v>
      </c>
      <c r="AY38">
        <v>0.2184458</v>
      </c>
      <c r="AZ38">
        <v>0.26806190000000002</v>
      </c>
      <c r="BA38">
        <v>0.17666820000000005</v>
      </c>
      <c r="BB38">
        <v>0.14417500000000003</v>
      </c>
      <c r="BC38">
        <v>59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68.397715215924421</v>
      </c>
      <c r="DN38">
        <v>2.2553094880983497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8.0358718436187776E-2</v>
      </c>
      <c r="L39">
        <v>0.25678667107114678</v>
      </c>
      <c r="M39">
        <v>0.12666015914866152</v>
      </c>
      <c r="N39">
        <v>0.14666791508106336</v>
      </c>
      <c r="O39">
        <v>0.16296656298774748</v>
      </c>
      <c r="P39">
        <v>0.2690694229939361</v>
      </c>
      <c r="Q39">
        <v>1.0906689303516673E-2</v>
      </c>
      <c r="R39">
        <v>3.4985844639453013E-2</v>
      </c>
      <c r="S39">
        <v>1.750987769694547E-2</v>
      </c>
      <c r="T39">
        <v>4.0152599999999997E-2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0.1510784477846637</v>
      </c>
      <c r="AD39">
        <v>0.18270013047298944</v>
      </c>
      <c r="AE39">
        <v>0.25506527265105428</v>
      </c>
      <c r="AF39">
        <v>3.5825063612317548E-2</v>
      </c>
      <c r="AG39">
        <v>1.8974219079280776</v>
      </c>
      <c r="AH39">
        <v>3.3123658103999998</v>
      </c>
      <c r="AI39">
        <v>8.2744628707208376E-2</v>
      </c>
      <c r="AJ39">
        <v>0</v>
      </c>
      <c r="AK39">
        <v>3.3390165870821478</v>
      </c>
      <c r="AL39">
        <v>0</v>
      </c>
      <c r="AM39">
        <v>5.2426994664935021E-2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0.15886968093801759</v>
      </c>
      <c r="AT39">
        <v>0</v>
      </c>
      <c r="AU39">
        <v>0</v>
      </c>
      <c r="AV39">
        <v>0</v>
      </c>
      <c r="AW39">
        <v>0</v>
      </c>
      <c r="AX39">
        <v>2.4262474693633316E-4</v>
      </c>
      <c r="AY39">
        <v>0.2184458</v>
      </c>
      <c r="AZ39">
        <v>0.26806190000000002</v>
      </c>
      <c r="BA39">
        <v>0.17666820000000005</v>
      </c>
      <c r="BB39">
        <v>0.14417500000000003</v>
      </c>
      <c r="BC39">
        <v>49.18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58.901194352575715</v>
      </c>
      <c r="DN39">
        <v>1.9354229023167817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8.0354154910697445E-2</v>
      </c>
      <c r="L40">
        <v>0.25678667107114678</v>
      </c>
      <c r="M40">
        <v>0.12666015914866152</v>
      </c>
      <c r="N40">
        <v>0.14666791508106336</v>
      </c>
      <c r="O40">
        <v>0.16296656298774748</v>
      </c>
      <c r="P40">
        <v>0.2690694229939361</v>
      </c>
      <c r="Q40">
        <v>1.0906689303516673E-2</v>
      </c>
      <c r="R40">
        <v>3.4985844639453013E-2</v>
      </c>
      <c r="S40">
        <v>1.750987769694547E-2</v>
      </c>
      <c r="T40">
        <v>4.0152599999999997E-2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0.1510784477846637</v>
      </c>
      <c r="AD40">
        <v>0.18270013047298944</v>
      </c>
      <c r="AE40">
        <v>0.25506527265105428</v>
      </c>
      <c r="AF40">
        <v>3.5825063612317548E-2</v>
      </c>
      <c r="AG40">
        <v>1.8974219079280776</v>
      </c>
      <c r="AH40">
        <v>3.3123658103999998</v>
      </c>
      <c r="AI40">
        <v>8.2744628707208376E-2</v>
      </c>
      <c r="AJ40">
        <v>0</v>
      </c>
      <c r="AK40">
        <v>3.3390165870821478</v>
      </c>
      <c r="AL40">
        <v>0</v>
      </c>
      <c r="AM40">
        <v>5.2426994664935021E-2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0.15886968093801759</v>
      </c>
      <c r="AT40">
        <v>0</v>
      </c>
      <c r="AU40">
        <v>0</v>
      </c>
      <c r="AV40">
        <v>0</v>
      </c>
      <c r="AW40">
        <v>0</v>
      </c>
      <c r="AX40">
        <v>2.4262474693633316E-4</v>
      </c>
      <c r="AY40">
        <v>0.2184458</v>
      </c>
      <c r="AZ40">
        <v>0.26806190000000002</v>
      </c>
      <c r="BA40">
        <v>0.17666820000000005</v>
      </c>
      <c r="BB40">
        <v>0.14417500000000003</v>
      </c>
      <c r="BC40">
        <v>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75.181189933981642</v>
      </c>
      <c r="DN40">
        <v>2.4754227573853589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8.0446887968523881E-2</v>
      </c>
      <c r="L41">
        <v>0.25678667107114678</v>
      </c>
      <c r="M41">
        <v>0.12666015914866152</v>
      </c>
      <c r="N41">
        <v>0.14666791508106336</v>
      </c>
      <c r="O41">
        <v>0.16296656298774748</v>
      </c>
      <c r="P41">
        <v>0.2690694229939361</v>
      </c>
      <c r="Q41">
        <v>1.1493940593740667E-2</v>
      </c>
      <c r="R41">
        <v>3.4985844639453013E-2</v>
      </c>
      <c r="S41">
        <v>1.750987769694547E-2</v>
      </c>
      <c r="T41">
        <v>4.0152599999999997E-2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0.23544474454548978</v>
      </c>
      <c r="AC41">
        <v>0.1510784477846637</v>
      </c>
      <c r="AD41">
        <v>0.18270013047298944</v>
      </c>
      <c r="AE41">
        <v>0.25506527265105428</v>
      </c>
      <c r="AF41">
        <v>3.5825063612317548E-2</v>
      </c>
      <c r="AG41">
        <v>1.8974219079280776</v>
      </c>
      <c r="AH41">
        <v>3.3123658103999998</v>
      </c>
      <c r="AI41">
        <v>8.2744628707208376E-2</v>
      </c>
      <c r="AJ41">
        <v>0</v>
      </c>
      <c r="AK41">
        <v>3.3390165870821478</v>
      </c>
      <c r="AL41">
        <v>0</v>
      </c>
      <c r="AM41">
        <v>5.2426994664935021E-2</v>
      </c>
      <c r="AN41">
        <v>3.6416847118331524E-3</v>
      </c>
      <c r="AO41">
        <v>0</v>
      </c>
      <c r="AP41">
        <v>0</v>
      </c>
      <c r="AQ41">
        <v>0</v>
      </c>
      <c r="AR41">
        <v>0</v>
      </c>
      <c r="AS41">
        <v>0.15886968093801759</v>
      </c>
      <c r="AT41">
        <v>0</v>
      </c>
      <c r="AU41">
        <v>0</v>
      </c>
      <c r="AV41">
        <v>0</v>
      </c>
      <c r="AW41">
        <v>0</v>
      </c>
      <c r="AX41">
        <v>2.4262474693633316E-4</v>
      </c>
      <c r="AY41">
        <v>0.2184458</v>
      </c>
      <c r="AZ41">
        <v>0.26806190000000002</v>
      </c>
      <c r="BA41">
        <v>0.17666820000000005</v>
      </c>
      <c r="BB41">
        <v>0.14417500000000003</v>
      </c>
      <c r="BC41">
        <v>74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82.935373283705076</v>
      </c>
      <c r="DN41">
        <v>2.7255610767218101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8.0442434795824871E-2</v>
      </c>
      <c r="L42">
        <v>0.25678667107114678</v>
      </c>
      <c r="M42">
        <v>0.12666015914866152</v>
      </c>
      <c r="N42">
        <v>0.14666791508106336</v>
      </c>
      <c r="O42">
        <v>0.16296656298774748</v>
      </c>
      <c r="P42">
        <v>0.2690694229939361</v>
      </c>
      <c r="Q42">
        <v>1.1493940593740667E-2</v>
      </c>
      <c r="R42">
        <v>3.4985844639453013E-2</v>
      </c>
      <c r="S42">
        <v>1.750987769694547E-2</v>
      </c>
      <c r="T42">
        <v>4.0152599999999997E-2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0.23544474454548978</v>
      </c>
      <c r="AC42">
        <v>0.1510784477846637</v>
      </c>
      <c r="AD42">
        <v>0.18270013047298944</v>
      </c>
      <c r="AE42">
        <v>0.25506527265105428</v>
      </c>
      <c r="AF42">
        <v>3.5825063612317548E-2</v>
      </c>
      <c r="AG42">
        <v>1.8974219079280776</v>
      </c>
      <c r="AH42">
        <v>3.3123658103999998</v>
      </c>
      <c r="AI42">
        <v>8.2744628707208376E-2</v>
      </c>
      <c r="AJ42">
        <v>0</v>
      </c>
      <c r="AK42">
        <v>3.3390165870821478</v>
      </c>
      <c r="AL42">
        <v>0</v>
      </c>
      <c r="AM42">
        <v>2.6213497332467511E-2</v>
      </c>
      <c r="AN42">
        <v>3.6416847118331524E-3</v>
      </c>
      <c r="AO42">
        <v>0</v>
      </c>
      <c r="AP42">
        <v>0</v>
      </c>
      <c r="AQ42">
        <v>0</v>
      </c>
      <c r="AR42">
        <v>0</v>
      </c>
      <c r="AS42">
        <v>0.15886968093801759</v>
      </c>
      <c r="AT42">
        <v>0</v>
      </c>
      <c r="AU42">
        <v>0</v>
      </c>
      <c r="AV42">
        <v>0</v>
      </c>
      <c r="AW42">
        <v>0</v>
      </c>
      <c r="AX42">
        <v>2.4262474693633316E-4</v>
      </c>
      <c r="AY42">
        <v>0.2184458</v>
      </c>
      <c r="AZ42">
        <v>0.26806190000000002</v>
      </c>
      <c r="BA42">
        <v>0.17666820000000005</v>
      </c>
      <c r="BB42">
        <v>0.14417500000000003</v>
      </c>
      <c r="BC42">
        <v>84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92.589989064324001</v>
      </c>
      <c r="DN42">
        <v>3.0447273455977251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8.0446887968523881E-2</v>
      </c>
      <c r="L43">
        <v>0.25678667107114678</v>
      </c>
      <c r="M43">
        <v>0.12666015914866152</v>
      </c>
      <c r="N43">
        <v>0.14666791508106336</v>
      </c>
      <c r="O43">
        <v>0.16296656298774748</v>
      </c>
      <c r="P43">
        <v>0.2690694229939361</v>
      </c>
      <c r="Q43">
        <v>1.1493940593740667E-2</v>
      </c>
      <c r="R43">
        <v>3.4985844639453013E-2</v>
      </c>
      <c r="S43">
        <v>1.750987769694547E-2</v>
      </c>
      <c r="T43">
        <v>4.0152599999999997E-2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0.23544474454548978</v>
      </c>
      <c r="AC43">
        <v>0.1510784477846637</v>
      </c>
      <c r="AD43">
        <v>0.18270013047298944</v>
      </c>
      <c r="AE43">
        <v>0.25506527265105428</v>
      </c>
      <c r="AF43">
        <v>3.5825063612317548E-2</v>
      </c>
      <c r="AG43">
        <v>1.8974219079280776</v>
      </c>
      <c r="AH43">
        <v>3.3123658103999998</v>
      </c>
      <c r="AI43">
        <v>8.2744628707208376E-2</v>
      </c>
      <c r="AJ43">
        <v>0</v>
      </c>
      <c r="AK43">
        <v>3.3390165870821478</v>
      </c>
      <c r="AL43">
        <v>0</v>
      </c>
      <c r="AM43">
        <v>2.6213497332467511E-2</v>
      </c>
      <c r="AN43">
        <v>3.6416847118331524E-3</v>
      </c>
      <c r="AO43">
        <v>0</v>
      </c>
      <c r="AP43">
        <v>0</v>
      </c>
      <c r="AQ43">
        <v>0</v>
      </c>
      <c r="AR43">
        <v>0</v>
      </c>
      <c r="AS43">
        <v>0.15886968093801759</v>
      </c>
      <c r="AT43">
        <v>0</v>
      </c>
      <c r="AU43">
        <v>0</v>
      </c>
      <c r="AV43">
        <v>0</v>
      </c>
      <c r="AW43">
        <v>0</v>
      </c>
      <c r="AX43">
        <v>2.4262474693633316E-4</v>
      </c>
      <c r="AY43">
        <v>0.2184458</v>
      </c>
      <c r="AZ43">
        <v>0.26806190000000002</v>
      </c>
      <c r="BA43">
        <v>0.17666820000000005</v>
      </c>
      <c r="BB43">
        <v>0.14417500000000003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101.29999337598046</v>
      </c>
      <c r="DN43">
        <v>3.334727487113966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8.0442434795824871E-2</v>
      </c>
      <c r="L44">
        <v>0.25678667107114678</v>
      </c>
      <c r="M44">
        <v>0.12666015914866152</v>
      </c>
      <c r="N44">
        <v>0.14666791508106336</v>
      </c>
      <c r="O44">
        <v>0.16296656298774748</v>
      </c>
      <c r="P44">
        <v>0.2690694229939361</v>
      </c>
      <c r="Q44">
        <v>1.1493940593740667E-2</v>
      </c>
      <c r="R44">
        <v>3.4985844639453013E-2</v>
      </c>
      <c r="S44">
        <v>1.750987769694547E-2</v>
      </c>
      <c r="T44">
        <v>4.0152599999999997E-2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0.23544474454548978</v>
      </c>
      <c r="AC44">
        <v>0.1510784477846637</v>
      </c>
      <c r="AD44">
        <v>0.18270013047298944</v>
      </c>
      <c r="AE44">
        <v>0.25506527265105428</v>
      </c>
      <c r="AF44">
        <v>3.5825063612317548E-2</v>
      </c>
      <c r="AG44">
        <v>1.8974219079280776</v>
      </c>
      <c r="AH44">
        <v>3.3123658103999998</v>
      </c>
      <c r="AI44">
        <v>8.2744628707208376E-2</v>
      </c>
      <c r="AJ44">
        <v>0</v>
      </c>
      <c r="AK44">
        <v>3.3390165870821478</v>
      </c>
      <c r="AL44">
        <v>0</v>
      </c>
      <c r="AM44">
        <v>2.6213497332467511E-2</v>
      </c>
      <c r="AN44">
        <v>3.6416847118331524E-3</v>
      </c>
      <c r="AO44">
        <v>0</v>
      </c>
      <c r="AP44">
        <v>0</v>
      </c>
      <c r="AQ44">
        <v>0</v>
      </c>
      <c r="AR44">
        <v>0</v>
      </c>
      <c r="AS44">
        <v>0.15886968093801759</v>
      </c>
      <c r="AT44">
        <v>0</v>
      </c>
      <c r="AU44">
        <v>0</v>
      </c>
      <c r="AV44">
        <v>0</v>
      </c>
      <c r="AW44">
        <v>0</v>
      </c>
      <c r="AX44">
        <v>2.4262474693633316E-4</v>
      </c>
      <c r="AY44">
        <v>0.2184458</v>
      </c>
      <c r="AZ44">
        <v>0.26806190000000002</v>
      </c>
      <c r="BA44">
        <v>0.17666820000000005</v>
      </c>
      <c r="BB44">
        <v>0.14417500000000003</v>
      </c>
      <c r="BC44">
        <v>97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105.179989064324</v>
      </c>
      <c r="DN44">
        <v>3.4547273455977217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8.0446887968523881E-2</v>
      </c>
      <c r="L45">
        <v>0.25678667107114678</v>
      </c>
      <c r="M45">
        <v>0.12666015914866152</v>
      </c>
      <c r="N45">
        <v>0.14666791508106336</v>
      </c>
      <c r="O45">
        <v>0.16296656298774748</v>
      </c>
      <c r="P45">
        <v>0.2690694229939361</v>
      </c>
      <c r="Q45">
        <v>1.1493940593740667E-2</v>
      </c>
      <c r="R45">
        <v>3.4985844639453013E-2</v>
      </c>
      <c r="S45">
        <v>1.750987769694547E-2</v>
      </c>
      <c r="T45">
        <v>4.0152599999999997E-2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0.23544474454548978</v>
      </c>
      <c r="AC45">
        <v>0.1510784477846637</v>
      </c>
      <c r="AD45">
        <v>0.18270013047298944</v>
      </c>
      <c r="AE45">
        <v>0.25506527265105428</v>
      </c>
      <c r="AF45">
        <v>3.5825063612317548E-2</v>
      </c>
      <c r="AG45">
        <v>1.8974219079280776</v>
      </c>
      <c r="AH45">
        <v>3.3123658103999998</v>
      </c>
      <c r="AI45">
        <v>8.2744628707208376E-2</v>
      </c>
      <c r="AJ45">
        <v>0</v>
      </c>
      <c r="AK45">
        <v>3.3390165870821478</v>
      </c>
      <c r="AL45">
        <v>0</v>
      </c>
      <c r="AM45">
        <v>2.6213497332467511E-2</v>
      </c>
      <c r="AN45">
        <v>3.6416847118331524E-3</v>
      </c>
      <c r="AO45">
        <v>0</v>
      </c>
      <c r="AP45">
        <v>0</v>
      </c>
      <c r="AQ45">
        <v>0</v>
      </c>
      <c r="AR45">
        <v>0</v>
      </c>
      <c r="AS45">
        <v>0.15886968093801759</v>
      </c>
      <c r="AT45">
        <v>0</v>
      </c>
      <c r="AU45">
        <v>0</v>
      </c>
      <c r="AV45">
        <v>0</v>
      </c>
      <c r="AW45">
        <v>0</v>
      </c>
      <c r="AX45">
        <v>2.4262474693633316E-4</v>
      </c>
      <c r="AY45">
        <v>0.2184458</v>
      </c>
      <c r="AZ45">
        <v>0.26806190000000002</v>
      </c>
      <c r="BA45">
        <v>0.17666820000000005</v>
      </c>
      <c r="BB45">
        <v>0.14417500000000003</v>
      </c>
      <c r="BC45">
        <v>104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111.94999337598045</v>
      </c>
      <c r="DN45">
        <v>3.6847274871139746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8.0440990604362397E-2</v>
      </c>
      <c r="L46">
        <v>0.25678667107114678</v>
      </c>
      <c r="M46">
        <v>0.12666015914866152</v>
      </c>
      <c r="N46">
        <v>0.14666791508106336</v>
      </c>
      <c r="O46">
        <v>0.16296656298774748</v>
      </c>
      <c r="P46">
        <v>0.2690694229939361</v>
      </c>
      <c r="Q46">
        <v>1.1493940593740667E-2</v>
      </c>
      <c r="R46">
        <v>3.4985844639453013E-2</v>
      </c>
      <c r="S46">
        <v>1.750987769694547E-2</v>
      </c>
      <c r="T46">
        <v>4.0152599999999997E-2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0.23544474454548978</v>
      </c>
      <c r="AC46">
        <v>0.1510784477846637</v>
      </c>
      <c r="AD46">
        <v>0.18270013047298944</v>
      </c>
      <c r="AE46">
        <v>0.25506527265105428</v>
      </c>
      <c r="AF46">
        <v>3.5825063612317548E-2</v>
      </c>
      <c r="AG46">
        <v>1.8974219079280776</v>
      </c>
      <c r="AH46">
        <v>3.3123658103999998</v>
      </c>
      <c r="AI46">
        <v>8.2744628707208376E-2</v>
      </c>
      <c r="AJ46">
        <v>0</v>
      </c>
      <c r="AK46">
        <v>3.3390165870821478</v>
      </c>
      <c r="AL46">
        <v>0</v>
      </c>
      <c r="AM46">
        <v>2.6213497332467511E-2</v>
      </c>
      <c r="AN46">
        <v>3.6416847118331524E-3</v>
      </c>
      <c r="AO46">
        <v>0</v>
      </c>
      <c r="AP46">
        <v>0</v>
      </c>
      <c r="AQ46">
        <v>0</v>
      </c>
      <c r="AR46">
        <v>0</v>
      </c>
      <c r="AS46">
        <v>0.15886968093801759</v>
      </c>
      <c r="AT46">
        <v>0</v>
      </c>
      <c r="AU46">
        <v>0</v>
      </c>
      <c r="AV46">
        <v>0</v>
      </c>
      <c r="AW46">
        <v>0</v>
      </c>
      <c r="AX46">
        <v>2.4262474693633316E-4</v>
      </c>
      <c r="AY46">
        <v>0.2184458</v>
      </c>
      <c r="AZ46">
        <v>0.26806190000000002</v>
      </c>
      <c r="BA46">
        <v>0.17666820000000005</v>
      </c>
      <c r="BB46">
        <v>0.14417500000000003</v>
      </c>
      <c r="BC46">
        <v>117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124.53998766602393</v>
      </c>
      <c r="DN46">
        <v>4.0947272997063289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8.0445443990509735E-2</v>
      </c>
      <c r="L47">
        <v>0.25678667107114678</v>
      </c>
      <c r="M47">
        <v>0.12666015914866152</v>
      </c>
      <c r="N47">
        <v>0.14666791508106336</v>
      </c>
      <c r="O47">
        <v>0.16296656298774748</v>
      </c>
      <c r="P47">
        <v>0.2690694229939361</v>
      </c>
      <c r="Q47">
        <v>1.1493940593740667E-2</v>
      </c>
      <c r="R47">
        <v>3.0803158323526637E-2</v>
      </c>
      <c r="S47">
        <v>1.750987769694547E-2</v>
      </c>
      <c r="T47">
        <v>4.0152599999999997E-2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0.23544474454548978</v>
      </c>
      <c r="AC47">
        <v>0.1510784477846637</v>
      </c>
      <c r="AD47">
        <v>0.18270013047298944</v>
      </c>
      <c r="AE47">
        <v>0.25506527265105428</v>
      </c>
      <c r="AF47">
        <v>3.5825063612317548E-2</v>
      </c>
      <c r="AG47">
        <v>1.8974219079280776</v>
      </c>
      <c r="AH47">
        <v>3.3123658103999998</v>
      </c>
      <c r="AI47">
        <v>8.2744628707208376E-2</v>
      </c>
      <c r="AJ47">
        <v>0</v>
      </c>
      <c r="AK47">
        <v>3.3390165870821478</v>
      </c>
      <c r="AL47">
        <v>0</v>
      </c>
      <c r="AM47">
        <v>2.6213497332467511E-2</v>
      </c>
      <c r="AN47">
        <v>3.6416847118331524E-3</v>
      </c>
      <c r="AO47">
        <v>0</v>
      </c>
      <c r="AP47">
        <v>0</v>
      </c>
      <c r="AQ47">
        <v>0</v>
      </c>
      <c r="AR47">
        <v>0</v>
      </c>
      <c r="AS47">
        <v>0.15886968093801759</v>
      </c>
      <c r="AT47">
        <v>0</v>
      </c>
      <c r="AU47">
        <v>0</v>
      </c>
      <c r="AV47">
        <v>0</v>
      </c>
      <c r="AW47">
        <v>0</v>
      </c>
      <c r="AX47">
        <v>3.4332579481524808E-4</v>
      </c>
      <c r="AY47">
        <v>0.2184458</v>
      </c>
      <c r="AZ47">
        <v>0.26806190000000002</v>
      </c>
      <c r="BA47">
        <v>0.17666820000000005</v>
      </c>
      <c r="BB47">
        <v>0.14417500000000003</v>
      </c>
      <c r="BC47">
        <v>113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120.66603979442337</v>
      </c>
      <c r="DN47">
        <v>3.964597639424996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8.0440990604362397E-2</v>
      </c>
      <c r="L48">
        <v>0.25678667107114678</v>
      </c>
      <c r="M48">
        <v>0.12662709741745121</v>
      </c>
      <c r="N48">
        <v>0.14666791508106336</v>
      </c>
      <c r="O48">
        <v>0.16296656298774748</v>
      </c>
      <c r="P48">
        <v>0.2690694229939361</v>
      </c>
      <c r="Q48">
        <v>1.1493940593740667E-2</v>
      </c>
      <c r="R48">
        <v>3.0803158323526637E-2</v>
      </c>
      <c r="S48">
        <v>1.750987769694547E-2</v>
      </c>
      <c r="T48">
        <v>4.0152599999999997E-2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0.23544474454548978</v>
      </c>
      <c r="AC48">
        <v>0.1510784477846637</v>
      </c>
      <c r="AD48">
        <v>0.18270013047298944</v>
      </c>
      <c r="AE48">
        <v>0.25506527265105428</v>
      </c>
      <c r="AF48">
        <v>3.5825063612317548E-2</v>
      </c>
      <c r="AG48">
        <v>1.8974219079280776</v>
      </c>
      <c r="AH48">
        <v>3.3123658103999998</v>
      </c>
      <c r="AI48">
        <v>8.2744628707208376E-2</v>
      </c>
      <c r="AJ48">
        <v>0</v>
      </c>
      <c r="AK48">
        <v>3.3390165870821478</v>
      </c>
      <c r="AL48">
        <v>0</v>
      </c>
      <c r="AM48">
        <v>2.6213497332467511E-2</v>
      </c>
      <c r="AN48">
        <v>3.6416847118331524E-3</v>
      </c>
      <c r="AO48">
        <v>0</v>
      </c>
      <c r="AP48">
        <v>0</v>
      </c>
      <c r="AQ48">
        <v>0</v>
      </c>
      <c r="AR48">
        <v>0</v>
      </c>
      <c r="AS48">
        <v>0.15886968093801759</v>
      </c>
      <c r="AT48">
        <v>0</v>
      </c>
      <c r="AU48">
        <v>0</v>
      </c>
      <c r="AV48">
        <v>0</v>
      </c>
      <c r="AW48">
        <v>0</v>
      </c>
      <c r="AX48">
        <v>3.4332579481524808E-4</v>
      </c>
      <c r="AY48">
        <v>0.2184458</v>
      </c>
      <c r="AZ48">
        <v>0.26806190000000002</v>
      </c>
      <c r="BA48">
        <v>0.17666820000000005</v>
      </c>
      <c r="BB48">
        <v>0.14417500000000003</v>
      </c>
      <c r="BC48">
        <v>110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117.75600347222533</v>
      </c>
      <c r="DN48">
        <v>3.8745964465056781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8.0445443990509735E-2</v>
      </c>
      <c r="L49">
        <v>0.25678667107114678</v>
      </c>
      <c r="M49">
        <v>0.12662709741745121</v>
      </c>
      <c r="N49">
        <v>0.14666791508106336</v>
      </c>
      <c r="O49">
        <v>0.16296656298774748</v>
      </c>
      <c r="P49">
        <v>0.2690694229939361</v>
      </c>
      <c r="Q49">
        <v>1.1493940593740667E-2</v>
      </c>
      <c r="R49">
        <v>3.0803158323526637E-2</v>
      </c>
      <c r="S49">
        <v>1.750987769694547E-2</v>
      </c>
      <c r="T49">
        <v>4.0152599999999997E-2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0.23544474454548978</v>
      </c>
      <c r="AC49">
        <v>0.1510784477846637</v>
      </c>
      <c r="AD49">
        <v>0.18312378522060008</v>
      </c>
      <c r="AE49">
        <v>0.25506527265105428</v>
      </c>
      <c r="AF49">
        <v>3.5825063612317548E-2</v>
      </c>
      <c r="AG49">
        <v>1.8974219079280776</v>
      </c>
      <c r="AH49">
        <v>3.3123658103999998</v>
      </c>
      <c r="AI49">
        <v>8.2744628707208376E-2</v>
      </c>
      <c r="AJ49">
        <v>0</v>
      </c>
      <c r="AK49">
        <v>3.3390165870821478</v>
      </c>
      <c r="AL49">
        <v>0</v>
      </c>
      <c r="AM49">
        <v>2.6213497332467511E-2</v>
      </c>
      <c r="AN49">
        <v>3.6416847118331524E-3</v>
      </c>
      <c r="AO49">
        <v>0</v>
      </c>
      <c r="AP49">
        <v>0</v>
      </c>
      <c r="AQ49">
        <v>0</v>
      </c>
      <c r="AR49">
        <v>0</v>
      </c>
      <c r="AS49">
        <v>0.15886968093801759</v>
      </c>
      <c r="AT49">
        <v>0</v>
      </c>
      <c r="AU49">
        <v>0</v>
      </c>
      <c r="AV49">
        <v>0</v>
      </c>
      <c r="AW49">
        <v>0</v>
      </c>
      <c r="AX49">
        <v>3.4332579481524808E-4</v>
      </c>
      <c r="AY49">
        <v>0.2184458</v>
      </c>
      <c r="AZ49">
        <v>0.26806190000000002</v>
      </c>
      <c r="BA49">
        <v>0.17666820000000005</v>
      </c>
      <c r="BB49">
        <v>0.14417500000000003</v>
      </c>
      <c r="BC49">
        <v>126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133.24641796774705</v>
      </c>
      <c r="DN49">
        <v>4.3846100591176906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8.0440990604362397E-2</v>
      </c>
      <c r="L50">
        <v>0.25888110558274458</v>
      </c>
      <c r="M50">
        <v>0.12662709741745121</v>
      </c>
      <c r="N50">
        <v>0.14666791508106336</v>
      </c>
      <c r="O50">
        <v>0.16296656298774748</v>
      </c>
      <c r="P50">
        <v>0.2690694229939361</v>
      </c>
      <c r="Q50">
        <v>1.1493940593740667E-2</v>
      </c>
      <c r="R50">
        <v>3.0803158323526637E-2</v>
      </c>
      <c r="S50">
        <v>1.7551696702267659E-2</v>
      </c>
      <c r="T50">
        <v>4.0425799999999991E-2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0.23544474454548978</v>
      </c>
      <c r="AC50">
        <v>0.1510784477846637</v>
      </c>
      <c r="AD50">
        <v>0.18312378522060008</v>
      </c>
      <c r="AE50">
        <v>0.25506527265105428</v>
      </c>
      <c r="AF50">
        <v>3.5825063612317548E-2</v>
      </c>
      <c r="AG50">
        <v>1.8974219079280776</v>
      </c>
      <c r="AH50">
        <v>3.3123658103999998</v>
      </c>
      <c r="AI50">
        <v>8.2744628707208376E-2</v>
      </c>
      <c r="AJ50">
        <v>0</v>
      </c>
      <c r="AK50">
        <v>3.3390165870821478</v>
      </c>
      <c r="AL50">
        <v>0</v>
      </c>
      <c r="AM50">
        <v>2.6213497332467511E-2</v>
      </c>
      <c r="AN50">
        <v>3.6416847118331524E-3</v>
      </c>
      <c r="AO50">
        <v>0</v>
      </c>
      <c r="AP50">
        <v>0</v>
      </c>
      <c r="AQ50">
        <v>0</v>
      </c>
      <c r="AR50">
        <v>0</v>
      </c>
      <c r="AS50">
        <v>0.15886968093801759</v>
      </c>
      <c r="AT50">
        <v>0</v>
      </c>
      <c r="AU50">
        <v>0</v>
      </c>
      <c r="AV50">
        <v>0</v>
      </c>
      <c r="AW50">
        <v>0</v>
      </c>
      <c r="AX50">
        <v>3.4332579481524808E-4</v>
      </c>
      <c r="AY50">
        <v>0.2184458</v>
      </c>
      <c r="AZ50">
        <v>0.26806190000000002</v>
      </c>
      <c r="BA50">
        <v>0.17666820000000005</v>
      </c>
      <c r="BB50">
        <v>0.14417500000000003</v>
      </c>
      <c r="BC50">
        <v>118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125.50874658535588</v>
      </c>
      <c r="DN50">
        <v>4.124686441639648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8.0531318312855357E-2</v>
      </c>
      <c r="L51">
        <v>0.25888110558274458</v>
      </c>
      <c r="M51">
        <v>0.12662709741745121</v>
      </c>
      <c r="N51">
        <v>0.14666791508106336</v>
      </c>
      <c r="O51">
        <v>0.16296656298774748</v>
      </c>
      <c r="P51">
        <v>0.2690694229939361</v>
      </c>
      <c r="Q51">
        <v>1.1485526086617157E-2</v>
      </c>
      <c r="R51">
        <v>2.2847246081889108E-2</v>
      </c>
      <c r="S51">
        <v>1.7551696702267659E-2</v>
      </c>
      <c r="T51">
        <v>4.0425799999999991E-2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0.23544474454548978</v>
      </c>
      <c r="AC51">
        <v>0.1510784477846637</v>
      </c>
      <c r="AD51">
        <v>0.18312378522060008</v>
      </c>
      <c r="AE51">
        <v>0.25506527265105428</v>
      </c>
      <c r="AF51">
        <v>3.5825063612317548E-2</v>
      </c>
      <c r="AG51">
        <v>1.8974219079280776</v>
      </c>
      <c r="AH51">
        <v>3.3123658103999998</v>
      </c>
      <c r="AI51">
        <v>8.2744628707208376E-2</v>
      </c>
      <c r="AJ51">
        <v>0</v>
      </c>
      <c r="AK51">
        <v>3.3390165870821478</v>
      </c>
      <c r="AL51">
        <v>0</v>
      </c>
      <c r="AM51">
        <v>2.6213497332467511E-2</v>
      </c>
      <c r="AN51">
        <v>3.6416847118331524E-3</v>
      </c>
      <c r="AO51">
        <v>0</v>
      </c>
      <c r="AP51">
        <v>0</v>
      </c>
      <c r="AQ51">
        <v>0</v>
      </c>
      <c r="AR51">
        <v>0</v>
      </c>
      <c r="AS51">
        <v>0.15886968093801759</v>
      </c>
      <c r="AT51">
        <v>0</v>
      </c>
      <c r="AU51">
        <v>0</v>
      </c>
      <c r="AV51">
        <v>0</v>
      </c>
      <c r="AW51">
        <v>0</v>
      </c>
      <c r="AX51">
        <v>3.4332579481524808E-4</v>
      </c>
      <c r="AY51">
        <v>0.2184458</v>
      </c>
      <c r="AZ51">
        <v>0.26806190000000002</v>
      </c>
      <c r="BA51">
        <v>0.17666820000000005</v>
      </c>
      <c r="BB51">
        <v>1.4400000000000003E-2</v>
      </c>
      <c r="BC51">
        <v>122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129.2497468793751</v>
      </c>
      <c r="DN51">
        <v>4.246037148580184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8.0527948177028991E-2</v>
      </c>
      <c r="L52">
        <v>0.25888110558274458</v>
      </c>
      <c r="M52">
        <v>0.12662709741745121</v>
      </c>
      <c r="N52">
        <v>0.14666791508106336</v>
      </c>
      <c r="O52">
        <v>0.16296656298774748</v>
      </c>
      <c r="P52">
        <v>0.2690694229939361</v>
      </c>
      <c r="Q52">
        <v>1.1485526086617157E-2</v>
      </c>
      <c r="R52">
        <v>2.2847246081889108E-2</v>
      </c>
      <c r="S52">
        <v>1.7551696702267659E-2</v>
      </c>
      <c r="T52">
        <v>4.0425799999999991E-2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0.23544474454548978</v>
      </c>
      <c r="AC52">
        <v>0.1510784477846637</v>
      </c>
      <c r="AD52">
        <v>0.18312378522060008</v>
      </c>
      <c r="AE52">
        <v>0.25506527265105428</v>
      </c>
      <c r="AF52">
        <v>3.5825063612317548E-2</v>
      </c>
      <c r="AG52">
        <v>1.8974219079280776</v>
      </c>
      <c r="AH52">
        <v>3.3123658103999998</v>
      </c>
      <c r="AI52">
        <v>8.2744628707208376E-2</v>
      </c>
      <c r="AJ52">
        <v>0</v>
      </c>
      <c r="AK52">
        <v>3.3390165870821478</v>
      </c>
      <c r="AL52">
        <v>0</v>
      </c>
      <c r="AM52">
        <v>2.6213497332467511E-2</v>
      </c>
      <c r="AN52">
        <v>3.6416847118331524E-3</v>
      </c>
      <c r="AO52">
        <v>0</v>
      </c>
      <c r="AP52">
        <v>0</v>
      </c>
      <c r="AQ52">
        <v>5.6358936470829048E-2</v>
      </c>
      <c r="AR52">
        <v>0</v>
      </c>
      <c r="AS52">
        <v>0.15886968093801759</v>
      </c>
      <c r="AT52">
        <v>0</v>
      </c>
      <c r="AU52">
        <v>0</v>
      </c>
      <c r="AV52">
        <v>0</v>
      </c>
      <c r="AW52">
        <v>0</v>
      </c>
      <c r="AX52">
        <v>3.4332579481524808E-4</v>
      </c>
      <c r="AY52">
        <v>0.2184458</v>
      </c>
      <c r="AZ52">
        <v>0.26806190000000002</v>
      </c>
      <c r="BA52">
        <v>0.17666820000000005</v>
      </c>
      <c r="BB52">
        <v>1.4400000000000003E-2</v>
      </c>
      <c r="BC52">
        <v>127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134.14431033693171</v>
      </c>
      <c r="DN52">
        <v>4.4078292573585678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8.0531318312855357E-2</v>
      </c>
      <c r="L53">
        <v>0.25888110558274458</v>
      </c>
      <c r="M53">
        <v>0.12662709741745121</v>
      </c>
      <c r="N53">
        <v>0.14666791508106336</v>
      </c>
      <c r="O53">
        <v>0.16296656298774748</v>
      </c>
      <c r="P53">
        <v>0.2690694229939361</v>
      </c>
      <c r="Q53">
        <v>1.1485526086617157E-2</v>
      </c>
      <c r="R53">
        <v>2.2847246081889108E-2</v>
      </c>
      <c r="S53">
        <v>1.7551696702267659E-2</v>
      </c>
      <c r="T53">
        <v>4.0425799999999991E-2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0.23544474454548978</v>
      </c>
      <c r="AC53">
        <v>0.1510784477846637</v>
      </c>
      <c r="AD53">
        <v>0.18312378522060008</v>
      </c>
      <c r="AE53">
        <v>0.25506527265105428</v>
      </c>
      <c r="AF53">
        <v>3.5825063612317548E-2</v>
      </c>
      <c r="AG53">
        <v>1.8974219079280776</v>
      </c>
      <c r="AH53">
        <v>3.3123658103999998</v>
      </c>
      <c r="AI53">
        <v>8.2744628707208376E-2</v>
      </c>
      <c r="AJ53">
        <v>0</v>
      </c>
      <c r="AK53">
        <v>3.3390165870821478</v>
      </c>
      <c r="AL53">
        <v>0</v>
      </c>
      <c r="AM53">
        <v>2.6213497332467511E-2</v>
      </c>
      <c r="AN53">
        <v>3.6416847118331524E-3</v>
      </c>
      <c r="AO53">
        <v>0</v>
      </c>
      <c r="AP53">
        <v>0</v>
      </c>
      <c r="AQ53">
        <v>0.16907681589754089</v>
      </c>
      <c r="AR53">
        <v>0</v>
      </c>
      <c r="AS53">
        <v>0.15886968093801759</v>
      </c>
      <c r="AT53">
        <v>0</v>
      </c>
      <c r="AU53">
        <v>0</v>
      </c>
      <c r="AV53">
        <v>0</v>
      </c>
      <c r="AW53">
        <v>0</v>
      </c>
      <c r="AX53">
        <v>3.4332579481524808E-4</v>
      </c>
      <c r="AY53">
        <v>0.2184458</v>
      </c>
      <c r="AZ53">
        <v>0.26806190000000002</v>
      </c>
      <c r="BA53">
        <v>0.17666820000000005</v>
      </c>
      <c r="BB53">
        <v>1.4400000000000003E-2</v>
      </c>
      <c r="BC53">
        <v>126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133.28344705396935</v>
      </c>
      <c r="DN53">
        <v>4.3814137898834593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8.0527948177028991E-2</v>
      </c>
      <c r="L54">
        <v>0.25888110558274458</v>
      </c>
      <c r="M54">
        <v>0.12662709741745121</v>
      </c>
      <c r="N54">
        <v>0.14666791508106336</v>
      </c>
      <c r="O54">
        <v>0.16296656298774748</v>
      </c>
      <c r="P54">
        <v>0.2690694229939361</v>
      </c>
      <c r="Q54">
        <v>1.1485526086617157E-2</v>
      </c>
      <c r="R54">
        <v>2.2847246081889108E-2</v>
      </c>
      <c r="S54">
        <v>1.7551696702267659E-2</v>
      </c>
      <c r="T54">
        <v>4.0425799999999991E-2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0.23544474454548978</v>
      </c>
      <c r="AC54">
        <v>0.1510784477846637</v>
      </c>
      <c r="AD54">
        <v>0.18312378522060008</v>
      </c>
      <c r="AE54">
        <v>0.25506527265105428</v>
      </c>
      <c r="AF54">
        <v>3.5825063612317548E-2</v>
      </c>
      <c r="AG54">
        <v>1.8974219079280776</v>
      </c>
      <c r="AH54">
        <v>3.3123658103999998</v>
      </c>
      <c r="AI54">
        <v>8.2744628707208376E-2</v>
      </c>
      <c r="AJ54">
        <v>0</v>
      </c>
      <c r="AK54">
        <v>3.3390165870821478</v>
      </c>
      <c r="AL54">
        <v>0</v>
      </c>
      <c r="AM54">
        <v>2.6213497332467511E-2</v>
      </c>
      <c r="AN54">
        <v>3.6416847118331524E-3</v>
      </c>
      <c r="AO54">
        <v>0</v>
      </c>
      <c r="AP54">
        <v>0</v>
      </c>
      <c r="AQ54">
        <v>0.22543575885342368</v>
      </c>
      <c r="AR54">
        <v>0</v>
      </c>
      <c r="AS54">
        <v>0.15886968093801759</v>
      </c>
      <c r="AT54">
        <v>0</v>
      </c>
      <c r="AU54">
        <v>0</v>
      </c>
      <c r="AV54">
        <v>0</v>
      </c>
      <c r="AW54">
        <v>0</v>
      </c>
      <c r="AX54">
        <v>3.4332579481524808E-4</v>
      </c>
      <c r="AY54">
        <v>0.2184458</v>
      </c>
      <c r="AZ54">
        <v>0.26806190000000002</v>
      </c>
      <c r="BA54">
        <v>0.17666820000000005</v>
      </c>
      <c r="BB54">
        <v>1.4400000000000003E-2</v>
      </c>
      <c r="BC54">
        <v>125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132.36801051801103</v>
      </c>
      <c r="DN54">
        <v>4.3532058986618312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8.0569456194847219E-2</v>
      </c>
      <c r="L55">
        <v>0.2566420249626914</v>
      </c>
      <c r="M55">
        <v>0.12662709741745121</v>
      </c>
      <c r="N55">
        <v>0.14666791508106336</v>
      </c>
      <c r="O55">
        <v>0.16296656298774748</v>
      </c>
      <c r="P55">
        <v>0.2690694229939361</v>
      </c>
      <c r="Q55">
        <v>1.1506713846236034E-2</v>
      </c>
      <c r="R55">
        <v>2.2847246081889108E-2</v>
      </c>
      <c r="S55">
        <v>1.7600542827001818E-2</v>
      </c>
      <c r="T55">
        <v>4.0425799999999991E-2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0.23544474454548978</v>
      </c>
      <c r="AC55">
        <v>0.1510784477846637</v>
      </c>
      <c r="AD55">
        <v>0.18312378522060008</v>
      </c>
      <c r="AE55">
        <v>0.25506527265105428</v>
      </c>
      <c r="AF55">
        <v>3.5825063612317548E-2</v>
      </c>
      <c r="AG55">
        <v>1.8974219079280776</v>
      </c>
      <c r="AH55">
        <v>3.3123658103999998</v>
      </c>
      <c r="AI55">
        <v>8.2744628707208376E-2</v>
      </c>
      <c r="AJ55">
        <v>0</v>
      </c>
      <c r="AK55">
        <v>3.3390165870821478</v>
      </c>
      <c r="AL55">
        <v>0</v>
      </c>
      <c r="AM55">
        <v>2.6213497332467511E-2</v>
      </c>
      <c r="AN55">
        <v>3.6416847118331524E-3</v>
      </c>
      <c r="AO55">
        <v>0</v>
      </c>
      <c r="AP55">
        <v>0</v>
      </c>
      <c r="AQ55">
        <v>0.22543575885342368</v>
      </c>
      <c r="AR55">
        <v>0</v>
      </c>
      <c r="AS55">
        <v>0.15886968093801759</v>
      </c>
      <c r="AT55">
        <v>0</v>
      </c>
      <c r="AU55">
        <v>0</v>
      </c>
      <c r="AV55">
        <v>0</v>
      </c>
      <c r="AW55">
        <v>0</v>
      </c>
      <c r="AX55">
        <v>4.4402684269416302E-4</v>
      </c>
      <c r="AY55">
        <v>0.2184458</v>
      </c>
      <c r="AZ55">
        <v>0.26806190000000002</v>
      </c>
      <c r="BA55">
        <v>0.17666820000000005</v>
      </c>
      <c r="BB55">
        <v>1.4400000000000003E-2</v>
      </c>
      <c r="BC55">
        <v>129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136.24604813985891</v>
      </c>
      <c r="DN55">
        <v>4.4731414391439408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8.0569456194847219E-2</v>
      </c>
      <c r="L56">
        <v>0.2566420249626914</v>
      </c>
      <c r="M56">
        <v>0.12662709741745121</v>
      </c>
      <c r="N56">
        <v>0.14666791508106336</v>
      </c>
      <c r="O56">
        <v>0.16296656298774748</v>
      </c>
      <c r="P56">
        <v>0.2690694229939361</v>
      </c>
      <c r="Q56">
        <v>1.1506713846236034E-2</v>
      </c>
      <c r="R56">
        <v>2.2847246081889108E-2</v>
      </c>
      <c r="S56">
        <v>1.7600542827001818E-2</v>
      </c>
      <c r="T56">
        <v>4.0425799999999991E-2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0.23544474454548978</v>
      </c>
      <c r="AC56">
        <v>0.1510784477846637</v>
      </c>
      <c r="AD56">
        <v>0.18312378522060008</v>
      </c>
      <c r="AE56">
        <v>0.25506527265105428</v>
      </c>
      <c r="AF56">
        <v>3.5825063612317548E-2</v>
      </c>
      <c r="AG56">
        <v>1.8974219079280776</v>
      </c>
      <c r="AH56">
        <v>3.3123658103999998</v>
      </c>
      <c r="AI56">
        <v>8.2744628707208376E-2</v>
      </c>
      <c r="AJ56">
        <v>0</v>
      </c>
      <c r="AK56">
        <v>3.3390165870821478</v>
      </c>
      <c r="AL56">
        <v>0</v>
      </c>
      <c r="AM56">
        <v>2.6213497332467511E-2</v>
      </c>
      <c r="AN56">
        <v>3.6416847118331524E-3</v>
      </c>
      <c r="AO56">
        <v>0</v>
      </c>
      <c r="AP56">
        <v>0</v>
      </c>
      <c r="AQ56">
        <v>0.22543575885342368</v>
      </c>
      <c r="AR56">
        <v>0</v>
      </c>
      <c r="AS56">
        <v>0.15886968093801759</v>
      </c>
      <c r="AT56">
        <v>0</v>
      </c>
      <c r="AU56">
        <v>0</v>
      </c>
      <c r="AV56">
        <v>0</v>
      </c>
      <c r="AW56">
        <v>0</v>
      </c>
      <c r="AX56">
        <v>4.4402684269416302E-4</v>
      </c>
      <c r="AY56">
        <v>0.2184458</v>
      </c>
      <c r="AZ56">
        <v>0.26806190000000002</v>
      </c>
      <c r="BA56">
        <v>0.17666820000000005</v>
      </c>
      <c r="BB56">
        <v>1.4400000000000003E-2</v>
      </c>
      <c r="BC56">
        <v>133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140.11604813985892</v>
      </c>
      <c r="DN56">
        <v>4.6031414391439363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8.0410668346755629E-2</v>
      </c>
      <c r="L57">
        <v>0.25346329815250301</v>
      </c>
      <c r="M57">
        <v>0.13204848776592751</v>
      </c>
      <c r="N57">
        <v>0.14666791508106336</v>
      </c>
      <c r="O57">
        <v>0.16296656298774748</v>
      </c>
      <c r="P57">
        <v>0.2690694229939361</v>
      </c>
      <c r="Q57">
        <v>1.1472607095165229E-2</v>
      </c>
      <c r="R57">
        <v>3.0982125536925007E-2</v>
      </c>
      <c r="S57">
        <v>1.689284401620612E-2</v>
      </c>
      <c r="T57">
        <v>3.9954699999999996E-2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0.23544474454548978</v>
      </c>
      <c r="AC57">
        <v>0.1510784477846637</v>
      </c>
      <c r="AD57">
        <v>0.18312378522060008</v>
      </c>
      <c r="AE57">
        <v>0.25506527265105428</v>
      </c>
      <c r="AF57">
        <v>3.5825063612317548E-2</v>
      </c>
      <c r="AG57">
        <v>1.8974219079280776</v>
      </c>
      <c r="AH57">
        <v>3.3123658103999998</v>
      </c>
      <c r="AI57">
        <v>8.2744628707208376E-2</v>
      </c>
      <c r="AJ57">
        <v>0</v>
      </c>
      <c r="AK57">
        <v>3.3390165870821478</v>
      </c>
      <c r="AL57">
        <v>0</v>
      </c>
      <c r="AM57">
        <v>2.6213497332467511E-2</v>
      </c>
      <c r="AN57">
        <v>3.6416847118331524E-3</v>
      </c>
      <c r="AO57">
        <v>0</v>
      </c>
      <c r="AP57">
        <v>0</v>
      </c>
      <c r="AQ57">
        <v>0.22543575885342368</v>
      </c>
      <c r="AR57">
        <v>0</v>
      </c>
      <c r="AS57">
        <v>0.15886968093801759</v>
      </c>
      <c r="AT57">
        <v>0</v>
      </c>
      <c r="AU57">
        <v>0</v>
      </c>
      <c r="AV57">
        <v>0</v>
      </c>
      <c r="AW57">
        <v>0</v>
      </c>
      <c r="AX57">
        <v>4.4402684269416302E-4</v>
      </c>
      <c r="AY57">
        <v>0.2184458</v>
      </c>
      <c r="AZ57">
        <v>0.26806190000000002</v>
      </c>
      <c r="BA57">
        <v>0.17666820000000005</v>
      </c>
      <c r="BB57">
        <v>1.4400000000000003E-2</v>
      </c>
      <c r="BC57">
        <v>135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142.06476737188851</v>
      </c>
      <c r="DN57">
        <v>4.6634280566977209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8.0410668346755629E-2</v>
      </c>
      <c r="L58">
        <v>0.25346329815250301</v>
      </c>
      <c r="M58">
        <v>0.13236554467439257</v>
      </c>
      <c r="N58">
        <v>0.14666791508106336</v>
      </c>
      <c r="O58">
        <v>0.16296656298774748</v>
      </c>
      <c r="P58">
        <v>0.2690694229939361</v>
      </c>
      <c r="Q58">
        <v>1.1472607095165229E-2</v>
      </c>
      <c r="R58">
        <v>2.2847246081889108E-2</v>
      </c>
      <c r="S58">
        <v>1.689284401620612E-2</v>
      </c>
      <c r="T58">
        <v>3.9954699999999996E-2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0.23544474454548978</v>
      </c>
      <c r="AC58">
        <v>0.1510784477846637</v>
      </c>
      <c r="AD58">
        <v>0.18312378522060008</v>
      </c>
      <c r="AE58">
        <v>0.25506527265105428</v>
      </c>
      <c r="AF58">
        <v>3.5825063612317548E-2</v>
      </c>
      <c r="AG58">
        <v>1.8974219079280776</v>
      </c>
      <c r="AH58">
        <v>3.3123658103999998</v>
      </c>
      <c r="AI58">
        <v>8.2744628707208376E-2</v>
      </c>
      <c r="AJ58">
        <v>0</v>
      </c>
      <c r="AK58">
        <v>3.3390165870821478</v>
      </c>
      <c r="AL58">
        <v>0</v>
      </c>
      <c r="AM58">
        <v>2.6213497332467511E-2</v>
      </c>
      <c r="AN58">
        <v>3.6416847118331524E-3</v>
      </c>
      <c r="AO58">
        <v>0</v>
      </c>
      <c r="AP58">
        <v>0</v>
      </c>
      <c r="AQ58">
        <v>0.22543575885342368</v>
      </c>
      <c r="AR58">
        <v>0</v>
      </c>
      <c r="AS58">
        <v>0.15886968093801759</v>
      </c>
      <c r="AT58">
        <v>0</v>
      </c>
      <c r="AU58">
        <v>0</v>
      </c>
      <c r="AV58">
        <v>0</v>
      </c>
      <c r="AW58">
        <v>0</v>
      </c>
      <c r="AX58">
        <v>4.4402684269416302E-4</v>
      </c>
      <c r="AY58">
        <v>0.2184458</v>
      </c>
      <c r="AZ58">
        <v>0.26806190000000002</v>
      </c>
      <c r="BA58">
        <v>0.17666820000000005</v>
      </c>
      <c r="BB58">
        <v>1.4400000000000003E-2</v>
      </c>
      <c r="BC58">
        <v>135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142.05719815501635</v>
      </c>
      <c r="DN58">
        <v>4.663179451023308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8.0286883251451002E-2</v>
      </c>
      <c r="L59">
        <v>0.25346329815250301</v>
      </c>
      <c r="M59">
        <v>0.13236554467439257</v>
      </c>
      <c r="N59">
        <v>0.14666791508106336</v>
      </c>
      <c r="O59">
        <v>0.16296656298774748</v>
      </c>
      <c r="P59">
        <v>0.2690694229939361</v>
      </c>
      <c r="Q59">
        <v>1.1472607095165229E-2</v>
      </c>
      <c r="R59">
        <v>2.2847246081889108E-2</v>
      </c>
      <c r="S59">
        <v>1.689284401620612E-2</v>
      </c>
      <c r="T59">
        <v>3.9954699999999996E-2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0.23544474454548978</v>
      </c>
      <c r="AC59">
        <v>0.1510784477846637</v>
      </c>
      <c r="AD59">
        <v>0.18312378522060008</v>
      </c>
      <c r="AE59">
        <v>0.25506527265105428</v>
      </c>
      <c r="AF59">
        <v>3.5825063612317548E-2</v>
      </c>
      <c r="AG59">
        <v>1.8974219079280776</v>
      </c>
      <c r="AH59">
        <v>3.3123658103999998</v>
      </c>
      <c r="AI59">
        <v>8.2744628707208376E-2</v>
      </c>
      <c r="AJ59">
        <v>0</v>
      </c>
      <c r="AK59">
        <v>3.3390165870821478</v>
      </c>
      <c r="AL59">
        <v>0</v>
      </c>
      <c r="AM59">
        <v>2.6213497332467511E-2</v>
      </c>
      <c r="AN59">
        <v>3.6416847118331524E-3</v>
      </c>
      <c r="AO59">
        <v>0</v>
      </c>
      <c r="AP59">
        <v>0</v>
      </c>
      <c r="AQ59">
        <v>0.22543575885342368</v>
      </c>
      <c r="AR59">
        <v>0</v>
      </c>
      <c r="AS59">
        <v>0.15886968093801759</v>
      </c>
      <c r="AT59">
        <v>0</v>
      </c>
      <c r="AU59">
        <v>0</v>
      </c>
      <c r="AV59">
        <v>0</v>
      </c>
      <c r="AW59">
        <v>0</v>
      </c>
      <c r="AX59">
        <v>4.4402684269416302E-4</v>
      </c>
      <c r="AY59">
        <v>0.2184458</v>
      </c>
      <c r="AZ59">
        <v>0.26806190000000002</v>
      </c>
      <c r="BA59">
        <v>0.17666820000000005</v>
      </c>
      <c r="BB59">
        <v>1.4400000000000003E-2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146.89707830633532</v>
      </c>
      <c r="DN59">
        <v>4.8231755146090345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8.0286883251451002E-2</v>
      </c>
      <c r="L60">
        <v>0.25346329815250301</v>
      </c>
      <c r="M60">
        <v>0.13236554467439257</v>
      </c>
      <c r="N60">
        <v>0.14666791508106336</v>
      </c>
      <c r="O60">
        <v>0.16296656298774748</v>
      </c>
      <c r="P60">
        <v>0.2690694229939361</v>
      </c>
      <c r="Q60">
        <v>1.1472607095165229E-2</v>
      </c>
      <c r="R60">
        <v>2.2847246081889108E-2</v>
      </c>
      <c r="S60">
        <v>1.689284401620612E-2</v>
      </c>
      <c r="T60">
        <v>3.9954699999999996E-2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0.23544474454548978</v>
      </c>
      <c r="AC60">
        <v>0.1510784477846637</v>
      </c>
      <c r="AD60">
        <v>0.18312378522060008</v>
      </c>
      <c r="AE60">
        <v>0.25506527265105428</v>
      </c>
      <c r="AF60">
        <v>3.5825063612317548E-2</v>
      </c>
      <c r="AG60">
        <v>1.8974219079280776</v>
      </c>
      <c r="AH60">
        <v>3.3123658103999998</v>
      </c>
      <c r="AI60">
        <v>8.2744628707208376E-2</v>
      </c>
      <c r="AJ60">
        <v>0</v>
      </c>
      <c r="AK60">
        <v>3.3390165870821478</v>
      </c>
      <c r="AL60">
        <v>0</v>
      </c>
      <c r="AM60">
        <v>2.6213497332467511E-2</v>
      </c>
      <c r="AN60">
        <v>3.6416847118331524E-3</v>
      </c>
      <c r="AO60">
        <v>0</v>
      </c>
      <c r="AP60">
        <v>0</v>
      </c>
      <c r="AQ60">
        <v>0.22543575885342368</v>
      </c>
      <c r="AR60">
        <v>0</v>
      </c>
      <c r="AS60">
        <v>0.15886968093801759</v>
      </c>
      <c r="AT60">
        <v>0</v>
      </c>
      <c r="AU60">
        <v>0</v>
      </c>
      <c r="AV60">
        <v>0</v>
      </c>
      <c r="AW60">
        <v>0</v>
      </c>
      <c r="AX60">
        <v>4.4402684269416302E-4</v>
      </c>
      <c r="AY60">
        <v>0.2184458</v>
      </c>
      <c r="AZ60">
        <v>0.26806190000000002</v>
      </c>
      <c r="BA60">
        <v>0.17666820000000005</v>
      </c>
      <c r="BB60">
        <v>1.4400000000000003E-2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146.89707830633532</v>
      </c>
      <c r="DN60">
        <v>4.8231755146090345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8.0283786329498744E-2</v>
      </c>
      <c r="L61">
        <v>0.24768642464635152</v>
      </c>
      <c r="M61">
        <v>0.13236554467439257</v>
      </c>
      <c r="N61">
        <v>0.14666791508106336</v>
      </c>
      <c r="O61">
        <v>0.16296656298774748</v>
      </c>
      <c r="P61">
        <v>0.2690694229939361</v>
      </c>
      <c r="Q61">
        <v>1.1472607095165229E-2</v>
      </c>
      <c r="R61">
        <v>4.2940750347308064E-2</v>
      </c>
      <c r="S61">
        <v>1.689284401620612E-2</v>
      </c>
      <c r="T61">
        <v>3.6384600000000003E-2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0.23544474454548978</v>
      </c>
      <c r="AC61">
        <v>0.1510784477846637</v>
      </c>
      <c r="AD61">
        <v>0.18312378522060008</v>
      </c>
      <c r="AE61">
        <v>0.25506527265105428</v>
      </c>
      <c r="AF61">
        <v>3.5825063612317548E-2</v>
      </c>
      <c r="AG61">
        <v>1.8974219079280776</v>
      </c>
      <c r="AH61">
        <v>3.3123658103999998</v>
      </c>
      <c r="AI61">
        <v>8.2744628707208376E-2</v>
      </c>
      <c r="AJ61">
        <v>0</v>
      </c>
      <c r="AK61">
        <v>3.3390165870821478</v>
      </c>
      <c r="AL61">
        <v>0</v>
      </c>
      <c r="AM61">
        <v>2.6213497332467511E-2</v>
      </c>
      <c r="AN61">
        <v>3.6416847118331524E-3</v>
      </c>
      <c r="AO61">
        <v>0</v>
      </c>
      <c r="AP61">
        <v>0</v>
      </c>
      <c r="AQ61">
        <v>0.22543575885342368</v>
      </c>
      <c r="AR61">
        <v>0</v>
      </c>
      <c r="AS61">
        <v>0.15886968093801759</v>
      </c>
      <c r="AT61">
        <v>0</v>
      </c>
      <c r="AU61">
        <v>0</v>
      </c>
      <c r="AV61">
        <v>0</v>
      </c>
      <c r="AW61">
        <v>0</v>
      </c>
      <c r="AX61">
        <v>4.4402684269416302E-4</v>
      </c>
      <c r="AY61">
        <v>0.2184458</v>
      </c>
      <c r="AZ61">
        <v>0.26806190000000002</v>
      </c>
      <c r="BA61">
        <v>0.17666820000000005</v>
      </c>
      <c r="BB61">
        <v>1.4400000000000003E-2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146.90748017047412</v>
      </c>
      <c r="DN61">
        <v>4.8235170843075412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8.0283786329498744E-2</v>
      </c>
      <c r="L62">
        <v>0.27795676663187396</v>
      </c>
      <c r="M62">
        <v>0.13236554467439257</v>
      </c>
      <c r="N62">
        <v>0.14666791508106336</v>
      </c>
      <c r="O62">
        <v>0.16296656298774748</v>
      </c>
      <c r="P62">
        <v>0.2690694229939361</v>
      </c>
      <c r="Q62">
        <v>1.1472607095165229E-2</v>
      </c>
      <c r="R62">
        <v>5.5500701078711939E-2</v>
      </c>
      <c r="S62">
        <v>1.689284401620612E-2</v>
      </c>
      <c r="T62">
        <v>3.6384600000000003E-2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0.23544474454548978</v>
      </c>
      <c r="AC62">
        <v>0.1510784477846637</v>
      </c>
      <c r="AD62">
        <v>0.18312378522060008</v>
      </c>
      <c r="AE62">
        <v>0.25506527265105428</v>
      </c>
      <c r="AF62">
        <v>3.5825063612317548E-2</v>
      </c>
      <c r="AG62">
        <v>1.8974219079280776</v>
      </c>
      <c r="AH62">
        <v>3.3123658103999998</v>
      </c>
      <c r="AI62">
        <v>8.2744628707208376E-2</v>
      </c>
      <c r="AJ62">
        <v>0</v>
      </c>
      <c r="AK62">
        <v>3.3390165870821478</v>
      </c>
      <c r="AL62">
        <v>0</v>
      </c>
      <c r="AM62">
        <v>2.6213497332467511E-2</v>
      </c>
      <c r="AN62">
        <v>3.6416847118331524E-3</v>
      </c>
      <c r="AO62">
        <v>0</v>
      </c>
      <c r="AP62">
        <v>0</v>
      </c>
      <c r="AQ62">
        <v>0.22543575885342368</v>
      </c>
      <c r="AR62">
        <v>0</v>
      </c>
      <c r="AS62">
        <v>0.15886968093801759</v>
      </c>
      <c r="AT62">
        <v>0</v>
      </c>
      <c r="AU62">
        <v>0</v>
      </c>
      <c r="AV62">
        <v>0</v>
      </c>
      <c r="AW62">
        <v>0</v>
      </c>
      <c r="AX62">
        <v>4.4402684269416302E-4</v>
      </c>
      <c r="AY62">
        <v>0.2184458</v>
      </c>
      <c r="AZ62">
        <v>0.26806190000000002</v>
      </c>
      <c r="BA62">
        <v>0.17666820000000005</v>
      </c>
      <c r="BB62">
        <v>1.4400000000000003E-2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146.94894846055573</v>
      </c>
      <c r="DN62">
        <v>4.824879086942877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8.0283786329498744E-2</v>
      </c>
      <c r="L63">
        <v>0.30440173018509725</v>
      </c>
      <c r="M63">
        <v>0.13236554467439257</v>
      </c>
      <c r="N63">
        <v>0.14666791508106336</v>
      </c>
      <c r="O63">
        <v>0.16296656298774748</v>
      </c>
      <c r="P63">
        <v>0.2690694229939361</v>
      </c>
      <c r="Q63">
        <v>1.1585785859450314E-2</v>
      </c>
      <c r="R63">
        <v>5.5500701078711939E-2</v>
      </c>
      <c r="S63">
        <v>1.8128989545810319E-2</v>
      </c>
      <c r="T63">
        <v>8.1000000000000016E-2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0.23544474454548978</v>
      </c>
      <c r="AC63">
        <v>0.1510784477846637</v>
      </c>
      <c r="AD63">
        <v>0.18312378522060008</v>
      </c>
      <c r="AE63">
        <v>0.25506527265105428</v>
      </c>
      <c r="AF63">
        <v>3.5825063612317548E-2</v>
      </c>
      <c r="AG63">
        <v>1.8974219079280776</v>
      </c>
      <c r="AH63">
        <v>3.3123658103999998</v>
      </c>
      <c r="AI63">
        <v>8.2744628707208376E-2</v>
      </c>
      <c r="AJ63">
        <v>0</v>
      </c>
      <c r="AK63">
        <v>3.3390165870821478</v>
      </c>
      <c r="AL63">
        <v>0</v>
      </c>
      <c r="AM63">
        <v>2.6213497332467511E-2</v>
      </c>
      <c r="AN63">
        <v>3.6416847118331524E-3</v>
      </c>
      <c r="AO63">
        <v>0</v>
      </c>
      <c r="AP63">
        <v>0</v>
      </c>
      <c r="AQ63">
        <v>0.22543575885342368</v>
      </c>
      <c r="AR63">
        <v>0</v>
      </c>
      <c r="AS63">
        <v>0.15886968093801759</v>
      </c>
      <c r="AT63">
        <v>0</v>
      </c>
      <c r="AU63">
        <v>0</v>
      </c>
      <c r="AV63">
        <v>0</v>
      </c>
      <c r="AW63">
        <v>0</v>
      </c>
      <c r="AX63">
        <v>4.4402684269416302E-4</v>
      </c>
      <c r="AY63">
        <v>0.2184458</v>
      </c>
      <c r="AZ63">
        <v>0.26806190000000002</v>
      </c>
      <c r="BA63">
        <v>0.17666820000000005</v>
      </c>
      <c r="BB63">
        <v>0.14417500000000003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147.14043185407331</v>
      </c>
      <c r="DN63">
        <v>4.8355803812723908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8.5410691208177403E-2</v>
      </c>
      <c r="L64">
        <v>0.31881617874963175</v>
      </c>
      <c r="M64">
        <v>0.13236554467439257</v>
      </c>
      <c r="N64">
        <v>0.14666791508106336</v>
      </c>
      <c r="O64">
        <v>0.16296656298774748</v>
      </c>
      <c r="P64">
        <v>0.2690694229939361</v>
      </c>
      <c r="Q64">
        <v>1.1585785859450314E-2</v>
      </c>
      <c r="R64">
        <v>5.5500701078711939E-2</v>
      </c>
      <c r="S64">
        <v>1.8128989545810319E-2</v>
      </c>
      <c r="T64">
        <v>8.1000000000000016E-2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0.23544474454548978</v>
      </c>
      <c r="AC64">
        <v>0.1510784477846637</v>
      </c>
      <c r="AD64">
        <v>0.18312378522060008</v>
      </c>
      <c r="AE64">
        <v>0.25506527265105428</v>
      </c>
      <c r="AF64">
        <v>3.5825063612317548E-2</v>
      </c>
      <c r="AG64">
        <v>1.8974219079280776</v>
      </c>
      <c r="AH64">
        <v>3.3123658103999998</v>
      </c>
      <c r="AI64">
        <v>8.2744628707208376E-2</v>
      </c>
      <c r="AJ64">
        <v>0</v>
      </c>
      <c r="AK64">
        <v>3.3390165870821478</v>
      </c>
      <c r="AL64">
        <v>0</v>
      </c>
      <c r="AM64">
        <v>2.6213497332467511E-2</v>
      </c>
      <c r="AN64">
        <v>3.6416847118331524E-3</v>
      </c>
      <c r="AO64">
        <v>0</v>
      </c>
      <c r="AP64">
        <v>0</v>
      </c>
      <c r="AQ64">
        <v>0.22543575885342368</v>
      </c>
      <c r="AR64">
        <v>0</v>
      </c>
      <c r="AS64">
        <v>0.15886968093801759</v>
      </c>
      <c r="AT64">
        <v>0</v>
      </c>
      <c r="AU64">
        <v>0</v>
      </c>
      <c r="AV64">
        <v>0</v>
      </c>
      <c r="AW64">
        <v>0</v>
      </c>
      <c r="AX64">
        <v>4.4402684269416302E-4</v>
      </c>
      <c r="AY64">
        <v>0.2184458</v>
      </c>
      <c r="AZ64">
        <v>0.26806190000000002</v>
      </c>
      <c r="BA64">
        <v>0.17666820000000005</v>
      </c>
      <c r="BB64">
        <v>0.14417500000000003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147.15935179258213</v>
      </c>
      <c r="DN64">
        <v>4.8362017962067831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9.8217591555251546E-2</v>
      </c>
      <c r="L65">
        <v>0.34927636190563877</v>
      </c>
      <c r="M65">
        <v>0.13236554467439257</v>
      </c>
      <c r="N65">
        <v>0.14666791508106336</v>
      </c>
      <c r="O65">
        <v>0.16296656298774748</v>
      </c>
      <c r="P65">
        <v>0.2690694229939361</v>
      </c>
      <c r="Q65">
        <v>1.1585785859450314E-2</v>
      </c>
      <c r="R65">
        <v>5.5500701078711939E-2</v>
      </c>
      <c r="S65">
        <v>1.8128989545810319E-2</v>
      </c>
      <c r="T65">
        <v>8.1000000000000016E-2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0.23544474454548978</v>
      </c>
      <c r="AC65">
        <v>0.1510784477846637</v>
      </c>
      <c r="AD65">
        <v>0.18312378522060008</v>
      </c>
      <c r="AE65">
        <v>0.25506527265105428</v>
      </c>
      <c r="AF65">
        <v>3.5825063612317548E-2</v>
      </c>
      <c r="AG65">
        <v>1.8974219079280776</v>
      </c>
      <c r="AH65">
        <v>3.3123658103999998</v>
      </c>
      <c r="AI65">
        <v>8.2744628707208376E-2</v>
      </c>
      <c r="AJ65">
        <v>0</v>
      </c>
      <c r="AK65">
        <v>3.3390165870821478</v>
      </c>
      <c r="AL65">
        <v>0</v>
      </c>
      <c r="AM65">
        <v>2.6213497332467511E-2</v>
      </c>
      <c r="AN65">
        <v>3.6416847118331524E-3</v>
      </c>
      <c r="AO65">
        <v>0</v>
      </c>
      <c r="AP65">
        <v>0</v>
      </c>
      <c r="AQ65">
        <v>0.22543575885342368</v>
      </c>
      <c r="AR65">
        <v>0</v>
      </c>
      <c r="AS65">
        <v>0.15886968093801759</v>
      </c>
      <c r="AT65">
        <v>0</v>
      </c>
      <c r="AU65">
        <v>0</v>
      </c>
      <c r="AV65">
        <v>0</v>
      </c>
      <c r="AW65">
        <v>0</v>
      </c>
      <c r="AX65">
        <v>4.4402684269416302E-4</v>
      </c>
      <c r="AY65">
        <v>0.2184458</v>
      </c>
      <c r="AZ65">
        <v>0.26806190000000002</v>
      </c>
      <c r="BA65">
        <v>0.17666820000000005</v>
      </c>
      <c r="BB65">
        <v>0.14417500000000003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147.20124298300797</v>
      </c>
      <c r="DN65">
        <v>4.8375776892840188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0.10782276681555714</v>
      </c>
      <c r="L66">
        <v>0.35485230016096792</v>
      </c>
      <c r="M66">
        <v>0.13236554467439257</v>
      </c>
      <c r="N66">
        <v>0.14666791508106336</v>
      </c>
      <c r="O66">
        <v>0.16296656298774748</v>
      </c>
      <c r="P66">
        <v>0.2690694229939361</v>
      </c>
      <c r="Q66">
        <v>1.1585785859450314E-2</v>
      </c>
      <c r="R66">
        <v>5.5500701078711939E-2</v>
      </c>
      <c r="S66">
        <v>1.8128989545810319E-2</v>
      </c>
      <c r="T66">
        <v>8.1000000000000016E-2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0.23544474454548978</v>
      </c>
      <c r="AC66">
        <v>0.1510784477846637</v>
      </c>
      <c r="AD66">
        <v>0.18312378522060008</v>
      </c>
      <c r="AE66">
        <v>0.25506527265105428</v>
      </c>
      <c r="AF66">
        <v>3.5825063612317548E-2</v>
      </c>
      <c r="AG66">
        <v>1.8974219079280776</v>
      </c>
      <c r="AH66">
        <v>3.3123658103999998</v>
      </c>
      <c r="AI66">
        <v>8.2744628707208376E-2</v>
      </c>
      <c r="AJ66">
        <v>0</v>
      </c>
      <c r="AK66">
        <v>3.3390165870821478</v>
      </c>
      <c r="AL66">
        <v>0</v>
      </c>
      <c r="AM66">
        <v>2.6213497332467511E-2</v>
      </c>
      <c r="AN66">
        <v>3.6416847118331524E-3</v>
      </c>
      <c r="AO66">
        <v>0</v>
      </c>
      <c r="AP66">
        <v>0</v>
      </c>
      <c r="AQ66">
        <v>0.22543575885342368</v>
      </c>
      <c r="AR66">
        <v>0</v>
      </c>
      <c r="AS66">
        <v>0.15886968093801759</v>
      </c>
      <c r="AT66">
        <v>0</v>
      </c>
      <c r="AU66">
        <v>0</v>
      </c>
      <c r="AV66">
        <v>0</v>
      </c>
      <c r="AW66">
        <v>0</v>
      </c>
      <c r="AX66">
        <v>4.4402684269416302E-4</v>
      </c>
      <c r="AY66">
        <v>0.2184458</v>
      </c>
      <c r="AZ66">
        <v>0.26806190000000002</v>
      </c>
      <c r="BA66">
        <v>0.17666820000000005</v>
      </c>
      <c r="BB66">
        <v>0.14417500000000003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147.21594133693566</v>
      </c>
      <c r="DN66">
        <v>4.8380604488719783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0.11742794207586271</v>
      </c>
      <c r="L67">
        <v>0.35485230016096792</v>
      </c>
      <c r="M67">
        <v>0.13236554467439257</v>
      </c>
      <c r="N67">
        <v>0.14666791508106336</v>
      </c>
      <c r="O67">
        <v>0.16296656298774748</v>
      </c>
      <c r="P67">
        <v>0.2690694229939361</v>
      </c>
      <c r="Q67">
        <v>1.0709895689331889E-2</v>
      </c>
      <c r="R67">
        <v>6.5853008109677105E-2</v>
      </c>
      <c r="S67">
        <v>1.8128989545810319E-2</v>
      </c>
      <c r="T67">
        <v>8.1000000000000016E-2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0.23544474454548978</v>
      </c>
      <c r="AC67">
        <v>0.1510784477846637</v>
      </c>
      <c r="AD67">
        <v>0.18312378522060008</v>
      </c>
      <c r="AE67">
        <v>0.25506527265105428</v>
      </c>
      <c r="AF67">
        <v>3.5825063612317548E-2</v>
      </c>
      <c r="AG67">
        <v>1.8974219079280776</v>
      </c>
      <c r="AH67">
        <v>3.3123658103999998</v>
      </c>
      <c r="AI67">
        <v>8.2744628707208376E-2</v>
      </c>
      <c r="AJ67">
        <v>0</v>
      </c>
      <c r="AK67">
        <v>3.3390165870821478</v>
      </c>
      <c r="AL67">
        <v>0</v>
      </c>
      <c r="AM67">
        <v>2.6213497332467511E-2</v>
      </c>
      <c r="AN67">
        <v>3.6416847118331524E-3</v>
      </c>
      <c r="AO67">
        <v>0</v>
      </c>
      <c r="AP67">
        <v>0</v>
      </c>
      <c r="AQ67">
        <v>0.22543575885342368</v>
      </c>
      <c r="AR67">
        <v>0</v>
      </c>
      <c r="AS67">
        <v>0.15886968093801759</v>
      </c>
      <c r="AT67">
        <v>0</v>
      </c>
      <c r="AU67">
        <v>0</v>
      </c>
      <c r="AV67">
        <v>0</v>
      </c>
      <c r="AW67">
        <v>0</v>
      </c>
      <c r="AX67">
        <v>4.4402684269416302E-4</v>
      </c>
      <c r="AY67">
        <v>0.2184458</v>
      </c>
      <c r="AZ67">
        <v>0.26806190000000002</v>
      </c>
      <c r="BA67">
        <v>0.17666820000000005</v>
      </c>
      <c r="BB67">
        <v>0.14417500000000003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147.23441613402971</v>
      </c>
      <c r="DN67">
        <v>4.838667243899077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0.11742794207586271</v>
      </c>
      <c r="L68">
        <v>0.35485230016096792</v>
      </c>
      <c r="M68">
        <v>0.13236554467439257</v>
      </c>
      <c r="N68">
        <v>0.14666791508106336</v>
      </c>
      <c r="O68">
        <v>0.16296656298774748</v>
      </c>
      <c r="P68">
        <v>0.2690694229939361</v>
      </c>
      <c r="Q68">
        <v>1.0709895689331889E-2</v>
      </c>
      <c r="R68">
        <v>6.5853008109677105E-2</v>
      </c>
      <c r="S68">
        <v>1.8128989545810319E-2</v>
      </c>
      <c r="T68">
        <v>8.1000000000000016E-2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0.23544474454548978</v>
      </c>
      <c r="AC68">
        <v>0.1510784477846637</v>
      </c>
      <c r="AD68">
        <v>0.18312378522060008</v>
      </c>
      <c r="AE68">
        <v>0.25506527265105428</v>
      </c>
      <c r="AF68">
        <v>3.5825063612317548E-2</v>
      </c>
      <c r="AG68">
        <v>1.8974219079280776</v>
      </c>
      <c r="AH68">
        <v>3.3123658103999998</v>
      </c>
      <c r="AI68">
        <v>8.2744628707208376E-2</v>
      </c>
      <c r="AJ68">
        <v>0</v>
      </c>
      <c r="AK68">
        <v>3.3390165870821478</v>
      </c>
      <c r="AL68">
        <v>0</v>
      </c>
      <c r="AM68">
        <v>2.6213497332467511E-2</v>
      </c>
      <c r="AN68">
        <v>3.6416847118331524E-3</v>
      </c>
      <c r="AO68">
        <v>0</v>
      </c>
      <c r="AP68">
        <v>0</v>
      </c>
      <c r="AQ68">
        <v>0.22543575885342368</v>
      </c>
      <c r="AR68">
        <v>0</v>
      </c>
      <c r="AS68">
        <v>0.15886968093801759</v>
      </c>
      <c r="AT68">
        <v>0</v>
      </c>
      <c r="AU68">
        <v>0</v>
      </c>
      <c r="AV68">
        <v>0</v>
      </c>
      <c r="AW68">
        <v>0</v>
      </c>
      <c r="AX68">
        <v>4.4402684269416302E-4</v>
      </c>
      <c r="AY68">
        <v>0.2184458</v>
      </c>
      <c r="AZ68">
        <v>0.26806190000000002</v>
      </c>
      <c r="BA68">
        <v>0.17666820000000005</v>
      </c>
      <c r="BB68">
        <v>0.14417500000000003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147.23441613402971</v>
      </c>
      <c r="DN68">
        <v>4.838667243899077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0.11742794207586271</v>
      </c>
      <c r="L69">
        <v>0.32598736691048769</v>
      </c>
      <c r="M69">
        <v>0.13236554467439257</v>
      </c>
      <c r="N69">
        <v>0.14666791508106336</v>
      </c>
      <c r="O69">
        <v>0.16296656298774748</v>
      </c>
      <c r="P69">
        <v>0.2690694229939361</v>
      </c>
      <c r="Q69">
        <v>1.0709895689331889E-2</v>
      </c>
      <c r="R69">
        <v>6.5853008109677105E-2</v>
      </c>
      <c r="S69">
        <v>1.8128989545810319E-2</v>
      </c>
      <c r="T69">
        <v>8.1000000000000016E-2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0.23544474454548978</v>
      </c>
      <c r="AC69">
        <v>0.1510784477846637</v>
      </c>
      <c r="AD69">
        <v>0.18312378522060008</v>
      </c>
      <c r="AE69">
        <v>0.25506527265105428</v>
      </c>
      <c r="AF69">
        <v>3.5825063612317548E-2</v>
      </c>
      <c r="AG69">
        <v>1.8974219079280776</v>
      </c>
      <c r="AH69">
        <v>3.3123658103999998</v>
      </c>
      <c r="AI69">
        <v>8.2744628707208376E-2</v>
      </c>
      <c r="AJ69">
        <v>0</v>
      </c>
      <c r="AK69">
        <v>3.3390165870821478</v>
      </c>
      <c r="AL69">
        <v>0</v>
      </c>
      <c r="AM69">
        <v>2.6213497332467511E-2</v>
      </c>
      <c r="AN69">
        <v>3.6416847118331524E-3</v>
      </c>
      <c r="AO69">
        <v>0</v>
      </c>
      <c r="AP69">
        <v>0</v>
      </c>
      <c r="AQ69">
        <v>0.22543575885342368</v>
      </c>
      <c r="AR69">
        <v>0</v>
      </c>
      <c r="AS69">
        <v>0.15886968093801759</v>
      </c>
      <c r="AT69">
        <v>0</v>
      </c>
      <c r="AU69">
        <v>0</v>
      </c>
      <c r="AV69">
        <v>0</v>
      </c>
      <c r="AW69">
        <v>0</v>
      </c>
      <c r="AX69">
        <v>4.4402684269416302E-4</v>
      </c>
      <c r="AY69">
        <v>0.2184458</v>
      </c>
      <c r="AZ69">
        <v>0.26806190000000002</v>
      </c>
      <c r="BA69">
        <v>0.17666820000000005</v>
      </c>
      <c r="BB69">
        <v>0.14417500000000003</v>
      </c>
      <c r="BC69">
        <v>124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131.71646910565659</v>
      </c>
      <c r="DN69">
        <v>4.3277493390217208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0.11742794207586271</v>
      </c>
      <c r="L70">
        <v>0.31878014262822035</v>
      </c>
      <c r="M70">
        <v>0.13236554467439257</v>
      </c>
      <c r="N70">
        <v>0.14666791508106336</v>
      </c>
      <c r="O70">
        <v>0.16296656298774748</v>
      </c>
      <c r="P70">
        <v>0.2690694229939361</v>
      </c>
      <c r="Q70">
        <v>1.0709895689331889E-2</v>
      </c>
      <c r="R70">
        <v>6.5853008109677105E-2</v>
      </c>
      <c r="S70">
        <v>1.8128989545810319E-2</v>
      </c>
      <c r="T70">
        <v>8.1000000000000016E-2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0.23544474454548978</v>
      </c>
      <c r="AC70">
        <v>0.1510784477846637</v>
      </c>
      <c r="AD70">
        <v>0.18312378522060008</v>
      </c>
      <c r="AE70">
        <v>0.25506527265105428</v>
      </c>
      <c r="AF70">
        <v>3.5825063612317548E-2</v>
      </c>
      <c r="AG70">
        <v>1.8974219079280776</v>
      </c>
      <c r="AH70">
        <v>3.3123658103999998</v>
      </c>
      <c r="AI70">
        <v>8.2744628707208376E-2</v>
      </c>
      <c r="AJ70">
        <v>0</v>
      </c>
      <c r="AK70">
        <v>3.3390165870821478</v>
      </c>
      <c r="AL70">
        <v>0</v>
      </c>
      <c r="AM70">
        <v>2.6213497332467511E-2</v>
      </c>
      <c r="AN70">
        <v>3.6416847118331524E-3</v>
      </c>
      <c r="AO70">
        <v>0</v>
      </c>
      <c r="AP70">
        <v>0</v>
      </c>
      <c r="AQ70">
        <v>0.22543575885342368</v>
      </c>
      <c r="AR70">
        <v>0</v>
      </c>
      <c r="AS70">
        <v>0.15886968093801759</v>
      </c>
      <c r="AT70">
        <v>0</v>
      </c>
      <c r="AU70">
        <v>0</v>
      </c>
      <c r="AV70">
        <v>0</v>
      </c>
      <c r="AW70">
        <v>0</v>
      </c>
      <c r="AX70">
        <v>4.4402684269416302E-4</v>
      </c>
      <c r="AY70">
        <v>0.2184458</v>
      </c>
      <c r="AZ70">
        <v>0.26806190000000002</v>
      </c>
      <c r="BA70">
        <v>0.17666820000000005</v>
      </c>
      <c r="BB70">
        <v>0.14417500000000003</v>
      </c>
      <c r="BC70">
        <v>126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133.63949107110648</v>
      </c>
      <c r="DN70">
        <v>4.3975201492895515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0.11636070038027321</v>
      </c>
      <c r="L71">
        <v>0.31878014262822035</v>
      </c>
      <c r="M71">
        <v>0.13236554467439257</v>
      </c>
      <c r="N71">
        <v>0.14666791508106336</v>
      </c>
      <c r="O71">
        <v>0.16296656298774748</v>
      </c>
      <c r="P71">
        <v>0.2690694229939361</v>
      </c>
      <c r="Q71">
        <v>1.0709895689331889E-2</v>
      </c>
      <c r="R71">
        <v>6.5853008109677105E-2</v>
      </c>
      <c r="S71">
        <v>1.8128989545810319E-2</v>
      </c>
      <c r="T71">
        <v>8.1000000000000016E-2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0.23544474454548978</v>
      </c>
      <c r="AC71">
        <v>0.1510784477846637</v>
      </c>
      <c r="AD71">
        <v>0.18312378522060008</v>
      </c>
      <c r="AE71">
        <v>0.25506527265105428</v>
      </c>
      <c r="AF71">
        <v>3.5825063612317548E-2</v>
      </c>
      <c r="AG71">
        <v>1.8974219079280776</v>
      </c>
      <c r="AH71">
        <v>3.3123658103999998</v>
      </c>
      <c r="AI71">
        <v>8.2744628707208376E-2</v>
      </c>
      <c r="AJ71">
        <v>0</v>
      </c>
      <c r="AK71">
        <v>3.3390165870821478</v>
      </c>
      <c r="AL71">
        <v>0</v>
      </c>
      <c r="AM71">
        <v>2.6213497332467511E-2</v>
      </c>
      <c r="AN71">
        <v>3.6416847118331524E-3</v>
      </c>
      <c r="AO71">
        <v>0</v>
      </c>
      <c r="AP71">
        <v>0</v>
      </c>
      <c r="AQ71">
        <v>0.22543575885342368</v>
      </c>
      <c r="AR71">
        <v>0</v>
      </c>
      <c r="AS71">
        <v>0.15886968093801759</v>
      </c>
      <c r="AT71">
        <v>0</v>
      </c>
      <c r="AU71">
        <v>0</v>
      </c>
      <c r="AV71">
        <v>0</v>
      </c>
      <c r="AW71">
        <v>0</v>
      </c>
      <c r="AX71">
        <v>4.4402684269416302E-4</v>
      </c>
      <c r="AY71">
        <v>0.2184458</v>
      </c>
      <c r="AZ71">
        <v>0.26806190000000002</v>
      </c>
      <c r="BA71">
        <v>0.17666820000000005</v>
      </c>
      <c r="BB71">
        <v>0.14417500000000003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147.19845776769685</v>
      </c>
      <c r="DN71">
        <v>4.8374862110036156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0.12169690885822081</v>
      </c>
      <c r="L72">
        <v>0.31878014262822035</v>
      </c>
      <c r="M72">
        <v>0.13236554467439257</v>
      </c>
      <c r="N72">
        <v>0.14666791508106336</v>
      </c>
      <c r="O72">
        <v>0.16296656298774748</v>
      </c>
      <c r="P72">
        <v>0.2690694229939361</v>
      </c>
      <c r="Q72">
        <v>1.0709895689331889E-2</v>
      </c>
      <c r="R72">
        <v>6.5853008109677105E-2</v>
      </c>
      <c r="S72">
        <v>1.8128989545810319E-2</v>
      </c>
      <c r="T72">
        <v>8.1000000000000016E-2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0.23544474454548978</v>
      </c>
      <c r="AC72">
        <v>0.1510784477846637</v>
      </c>
      <c r="AD72">
        <v>0.18312378522060008</v>
      </c>
      <c r="AE72">
        <v>0.25506527265105428</v>
      </c>
      <c r="AF72">
        <v>3.5825063612317548E-2</v>
      </c>
      <c r="AG72">
        <v>1.8974219079280776</v>
      </c>
      <c r="AH72">
        <v>3.3123658103999998</v>
      </c>
      <c r="AI72">
        <v>8.2744628707208376E-2</v>
      </c>
      <c r="AJ72">
        <v>0</v>
      </c>
      <c r="AK72">
        <v>3.3390165870821478</v>
      </c>
      <c r="AL72">
        <v>0</v>
      </c>
      <c r="AM72">
        <v>2.6213497332467511E-2</v>
      </c>
      <c r="AN72">
        <v>3.6416847118331524E-3</v>
      </c>
      <c r="AO72">
        <v>0</v>
      </c>
      <c r="AP72">
        <v>0</v>
      </c>
      <c r="AQ72">
        <v>0.22543575885342368</v>
      </c>
      <c r="AR72">
        <v>0</v>
      </c>
      <c r="AS72">
        <v>0.15886968093801759</v>
      </c>
      <c r="AT72">
        <v>0</v>
      </c>
      <c r="AU72">
        <v>0</v>
      </c>
      <c r="AV72">
        <v>0</v>
      </c>
      <c r="AW72">
        <v>0</v>
      </c>
      <c r="AX72">
        <v>4.4402684269416302E-4</v>
      </c>
      <c r="AY72">
        <v>0.2184458</v>
      </c>
      <c r="AZ72">
        <v>0.26806190000000002</v>
      </c>
      <c r="BA72">
        <v>0.17666820000000005</v>
      </c>
      <c r="BB72">
        <v>0.14417500000000003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147.20362428474516</v>
      </c>
      <c r="DN72">
        <v>4.8376559024332142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0.12169690885822081</v>
      </c>
      <c r="L73">
        <v>0.28274402121688419</v>
      </c>
      <c r="M73">
        <v>0.13236554467439257</v>
      </c>
      <c r="N73">
        <v>0.14666791508106336</v>
      </c>
      <c r="O73">
        <v>0.16296656298774748</v>
      </c>
      <c r="P73">
        <v>0.2690694229939361</v>
      </c>
      <c r="Q73">
        <v>1.0709895689331889E-2</v>
      </c>
      <c r="R73">
        <v>6.5853008109677105E-2</v>
      </c>
      <c r="S73">
        <v>1.8128989545810319E-2</v>
      </c>
      <c r="T73">
        <v>8.1000000000000016E-2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0.23544474454548978</v>
      </c>
      <c r="AC73">
        <v>0.1510784477846637</v>
      </c>
      <c r="AD73">
        <v>0.18312378522060008</v>
      </c>
      <c r="AE73">
        <v>0.25506527265105428</v>
      </c>
      <c r="AF73">
        <v>3.5825063612317548E-2</v>
      </c>
      <c r="AG73">
        <v>1.8974219079280776</v>
      </c>
      <c r="AH73">
        <v>3.3123658103999998</v>
      </c>
      <c r="AI73">
        <v>8.2744628707208376E-2</v>
      </c>
      <c r="AJ73">
        <v>0</v>
      </c>
      <c r="AK73">
        <v>3.3390165870821478</v>
      </c>
      <c r="AL73">
        <v>0</v>
      </c>
      <c r="AM73">
        <v>2.6213497332467511E-2</v>
      </c>
      <c r="AN73">
        <v>3.6416847118331524E-3</v>
      </c>
      <c r="AO73">
        <v>0</v>
      </c>
      <c r="AP73">
        <v>0</v>
      </c>
      <c r="AQ73">
        <v>0.22543575885342368</v>
      </c>
      <c r="AR73">
        <v>0</v>
      </c>
      <c r="AS73">
        <v>0.15886968093801759</v>
      </c>
      <c r="AT73">
        <v>0</v>
      </c>
      <c r="AU73">
        <v>0</v>
      </c>
      <c r="AV73">
        <v>0</v>
      </c>
      <c r="AW73">
        <v>0</v>
      </c>
      <c r="AX73">
        <v>4.4402684269416302E-4</v>
      </c>
      <c r="AY73">
        <v>0.2184458</v>
      </c>
      <c r="AZ73">
        <v>0.26806190000000002</v>
      </c>
      <c r="BA73">
        <v>0.17666820000000005</v>
      </c>
      <c r="BB73">
        <v>0.14417500000000003</v>
      </c>
      <c r="BC73">
        <v>126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133.60873411199469</v>
      </c>
      <c r="DN73">
        <v>4.39650995377235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0.12169690885822081</v>
      </c>
      <c r="L74">
        <v>0.28274402121688419</v>
      </c>
      <c r="M74">
        <v>0.13236554467439257</v>
      </c>
      <c r="N74">
        <v>0.14666791508106336</v>
      </c>
      <c r="O74">
        <v>0.16296656298774748</v>
      </c>
      <c r="P74">
        <v>0.2690694229939361</v>
      </c>
      <c r="Q74">
        <v>1.0709895689331889E-2</v>
      </c>
      <c r="R74">
        <v>6.5853008109677105E-2</v>
      </c>
      <c r="S74">
        <v>1.8128989545810319E-2</v>
      </c>
      <c r="T74">
        <v>8.1000000000000016E-2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0.23544474454548978</v>
      </c>
      <c r="AC74">
        <v>0.1510784477846637</v>
      </c>
      <c r="AD74">
        <v>0.18312378522060008</v>
      </c>
      <c r="AE74">
        <v>0.25506527265105428</v>
      </c>
      <c r="AF74">
        <v>3.5825063612317548E-2</v>
      </c>
      <c r="AG74">
        <v>1.8974219079280776</v>
      </c>
      <c r="AH74">
        <v>3.3123658103999998</v>
      </c>
      <c r="AI74">
        <v>8.2744628707208376E-2</v>
      </c>
      <c r="AJ74">
        <v>0</v>
      </c>
      <c r="AK74">
        <v>3.3390165870821478</v>
      </c>
      <c r="AL74">
        <v>0</v>
      </c>
      <c r="AM74">
        <v>2.6213497332467511E-2</v>
      </c>
      <c r="AN74">
        <v>3.6416847118331524E-3</v>
      </c>
      <c r="AO74">
        <v>0</v>
      </c>
      <c r="AP74">
        <v>0</v>
      </c>
      <c r="AQ74">
        <v>0.22543575885342368</v>
      </c>
      <c r="AR74">
        <v>0</v>
      </c>
      <c r="AS74">
        <v>0.15886968093801759</v>
      </c>
      <c r="AT74">
        <v>0</v>
      </c>
      <c r="AU74">
        <v>0</v>
      </c>
      <c r="AV74">
        <v>0</v>
      </c>
      <c r="AW74">
        <v>0</v>
      </c>
      <c r="AX74">
        <v>4.4402684269416302E-4</v>
      </c>
      <c r="AY74">
        <v>0.2184458</v>
      </c>
      <c r="AZ74">
        <v>0.26806190000000002</v>
      </c>
      <c r="BA74">
        <v>0.17666820000000005</v>
      </c>
      <c r="BB74">
        <v>0.14417500000000003</v>
      </c>
      <c r="BC74">
        <v>110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118.11873411199471</v>
      </c>
      <c r="DN74">
        <v>3.8865099537723453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0.11636070038027321</v>
      </c>
      <c r="L75">
        <v>0.31878014262822035</v>
      </c>
      <c r="M75">
        <v>0.13236554467439257</v>
      </c>
      <c r="N75">
        <v>0.14666791508106336</v>
      </c>
      <c r="O75">
        <v>0.16296656298774748</v>
      </c>
      <c r="P75">
        <v>0.2690694229939361</v>
      </c>
      <c r="Q75">
        <v>1.0709895689331889E-2</v>
      </c>
      <c r="R75">
        <v>6.5853008109677105E-2</v>
      </c>
      <c r="S75">
        <v>1.8128989545810319E-2</v>
      </c>
      <c r="T75">
        <v>8.1000000000000016E-2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0.23544474454548978</v>
      </c>
      <c r="AC75">
        <v>0.1510784477846637</v>
      </c>
      <c r="AD75">
        <v>0.18312378522060008</v>
      </c>
      <c r="AE75">
        <v>0.25506527265105428</v>
      </c>
      <c r="AF75">
        <v>3.5825063612317548E-2</v>
      </c>
      <c r="AG75">
        <v>1.8974219079280776</v>
      </c>
      <c r="AH75">
        <v>3.3123658103999998</v>
      </c>
      <c r="AI75">
        <v>8.2744628707208376E-2</v>
      </c>
      <c r="AJ75">
        <v>0</v>
      </c>
      <c r="AK75">
        <v>3.3390165870821478</v>
      </c>
      <c r="AL75">
        <v>0</v>
      </c>
      <c r="AM75">
        <v>2.6213497332467511E-2</v>
      </c>
      <c r="AN75">
        <v>3.6416847118331524E-3</v>
      </c>
      <c r="AO75">
        <v>0</v>
      </c>
      <c r="AP75">
        <v>0</v>
      </c>
      <c r="AQ75">
        <v>0.22543575885342368</v>
      </c>
      <c r="AR75">
        <v>0</v>
      </c>
      <c r="AS75">
        <v>0.15886968093801759</v>
      </c>
      <c r="AT75">
        <v>0</v>
      </c>
      <c r="AU75">
        <v>0</v>
      </c>
      <c r="AV75">
        <v>0</v>
      </c>
      <c r="AW75">
        <v>0</v>
      </c>
      <c r="AX75">
        <v>9.6932119771166094E-4</v>
      </c>
      <c r="AY75">
        <v>0.2184458</v>
      </c>
      <c r="AZ75">
        <v>0.26806190000000002</v>
      </c>
      <c r="BA75">
        <v>0.17666820000000005</v>
      </c>
      <c r="BB75">
        <v>0.14417500000000003</v>
      </c>
      <c r="BC75">
        <v>96.22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104.80896634052635</v>
      </c>
      <c r="DN75">
        <v>3.4475029325291073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0.1142262169890942</v>
      </c>
      <c r="L76">
        <v>0.38076947868000088</v>
      </c>
      <c r="M76">
        <v>0.13236554467439257</v>
      </c>
      <c r="N76">
        <v>0.14666791508106336</v>
      </c>
      <c r="O76">
        <v>0.16296656298774748</v>
      </c>
      <c r="P76">
        <v>0.2690694229939361</v>
      </c>
      <c r="Q76">
        <v>1.0709895689331889E-2</v>
      </c>
      <c r="R76">
        <v>6.5853008109677105E-2</v>
      </c>
      <c r="S76">
        <v>1.8128989545810319E-2</v>
      </c>
      <c r="T76">
        <v>8.1000000000000016E-2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0.23544474454548978</v>
      </c>
      <c r="AC76">
        <v>0.1510784477846637</v>
      </c>
      <c r="AD76">
        <v>0.18312378522060008</v>
      </c>
      <c r="AE76">
        <v>0.25506527265105428</v>
      </c>
      <c r="AF76">
        <v>7.0776340217964834E-2</v>
      </c>
      <c r="AG76">
        <v>1.8974219079280776</v>
      </c>
      <c r="AH76">
        <v>3.3123658103999998</v>
      </c>
      <c r="AI76">
        <v>8.2744628707208376E-2</v>
      </c>
      <c r="AJ76">
        <v>0</v>
      </c>
      <c r="AK76">
        <v>3.3390165870821478</v>
      </c>
      <c r="AL76">
        <v>0</v>
      </c>
      <c r="AM76">
        <v>2.6213497332467511E-2</v>
      </c>
      <c r="AN76">
        <v>3.6416847118331524E-3</v>
      </c>
      <c r="AO76">
        <v>0</v>
      </c>
      <c r="AP76">
        <v>0</v>
      </c>
      <c r="AQ76">
        <v>0.22543575885342368</v>
      </c>
      <c r="AR76">
        <v>0</v>
      </c>
      <c r="AS76">
        <v>0.15886968093801759</v>
      </c>
      <c r="AT76">
        <v>0</v>
      </c>
      <c r="AU76">
        <v>0</v>
      </c>
      <c r="AV76">
        <v>0</v>
      </c>
      <c r="AW76">
        <v>0</v>
      </c>
      <c r="AX76">
        <v>1.0499998150181602E-3</v>
      </c>
      <c r="AY76">
        <v>0.2184458</v>
      </c>
      <c r="AZ76">
        <v>0.26806190000000002</v>
      </c>
      <c r="BA76">
        <v>0.17666820000000005</v>
      </c>
      <c r="BB76">
        <v>0.14417500000000003</v>
      </c>
      <c r="BC76">
        <v>85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94.040835742271867</v>
      </c>
      <c r="DN76">
        <v>3.0905203386671407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4.45622748189788E-2</v>
      </c>
      <c r="K77">
        <v>0.12302859170114351</v>
      </c>
      <c r="L77">
        <v>0.47415600623383625</v>
      </c>
      <c r="M77">
        <v>0.13236554467439257</v>
      </c>
      <c r="N77">
        <v>0.14666791508106336</v>
      </c>
      <c r="O77">
        <v>0.16296656298774748</v>
      </c>
      <c r="P77">
        <v>0.2690694229939361</v>
      </c>
      <c r="Q77">
        <v>1.9904873277576559E-2</v>
      </c>
      <c r="R77">
        <v>6.5853008109677105E-2</v>
      </c>
      <c r="S77">
        <v>3.2680431622744754E-2</v>
      </c>
      <c r="T77">
        <v>8.1000000000000016E-2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0.23544474454548978</v>
      </c>
      <c r="AC77">
        <v>0.1510784477846637</v>
      </c>
      <c r="AD77">
        <v>0.18312378522060008</v>
      </c>
      <c r="AE77">
        <v>0.25506527265105428</v>
      </c>
      <c r="AF77">
        <v>7.0776340217964834E-2</v>
      </c>
      <c r="AG77">
        <v>1.8974219079280776</v>
      </c>
      <c r="AH77">
        <v>3.3123658103999998</v>
      </c>
      <c r="AI77">
        <v>9.9293552471472257E-2</v>
      </c>
      <c r="AJ77">
        <v>0</v>
      </c>
      <c r="AK77">
        <v>3.3390165870821478</v>
      </c>
      <c r="AL77">
        <v>0</v>
      </c>
      <c r="AM77">
        <v>2.6213497332467511E-2</v>
      </c>
      <c r="AN77">
        <v>3.6416847118331524E-3</v>
      </c>
      <c r="AO77">
        <v>0</v>
      </c>
      <c r="AP77">
        <v>0</v>
      </c>
      <c r="AQ77">
        <v>0.22543575885342368</v>
      </c>
      <c r="AR77">
        <v>0</v>
      </c>
      <c r="AS77">
        <v>0.15886968093801759</v>
      </c>
      <c r="AT77">
        <v>0</v>
      </c>
      <c r="AU77">
        <v>0</v>
      </c>
      <c r="AV77">
        <v>0</v>
      </c>
      <c r="AW77">
        <v>0</v>
      </c>
      <c r="AX77">
        <v>1.9992985821574057E-3</v>
      </c>
      <c r="AY77">
        <v>0.2184458</v>
      </c>
      <c r="AZ77">
        <v>0.26806190000000002</v>
      </c>
      <c r="BA77">
        <v>0.17666820000000005</v>
      </c>
      <c r="BB77">
        <v>0.14417500000000003</v>
      </c>
      <c r="BC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83.572854635127683</v>
      </c>
      <c r="DN77">
        <v>2.7464972650927857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4.45622748189788E-2</v>
      </c>
      <c r="K78">
        <v>0.12395709197630637</v>
      </c>
      <c r="L78">
        <v>0.47415600623383625</v>
      </c>
      <c r="M78">
        <v>0.13236554467439257</v>
      </c>
      <c r="N78">
        <v>0.14666791508106336</v>
      </c>
      <c r="O78">
        <v>0.16296656298774748</v>
      </c>
      <c r="P78">
        <v>0.2690694229939361</v>
      </c>
      <c r="Q78">
        <v>1.9904873277576559E-2</v>
      </c>
      <c r="R78">
        <v>6.5853008109677105E-2</v>
      </c>
      <c r="S78">
        <v>3.2680431622744754E-2</v>
      </c>
      <c r="T78">
        <v>8.1000000000000016E-2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0.23544474454548978</v>
      </c>
      <c r="AC78">
        <v>0.1510784477846637</v>
      </c>
      <c r="AD78">
        <v>0.18312378522060008</v>
      </c>
      <c r="AE78">
        <v>0.25506527265105428</v>
      </c>
      <c r="AF78">
        <v>0.10747518659401176</v>
      </c>
      <c r="AG78">
        <v>1.8974219079280776</v>
      </c>
      <c r="AH78">
        <v>3.3123658103999998</v>
      </c>
      <c r="AI78">
        <v>0.11915225703423335</v>
      </c>
      <c r="AJ78">
        <v>0</v>
      </c>
      <c r="AK78">
        <v>3.3390165870821478</v>
      </c>
      <c r="AL78">
        <v>0</v>
      </c>
      <c r="AM78">
        <v>5.2426994664935021E-2</v>
      </c>
      <c r="AN78">
        <v>3.6416847118331524E-3</v>
      </c>
      <c r="AO78">
        <v>0</v>
      </c>
      <c r="AP78">
        <v>0</v>
      </c>
      <c r="AQ78">
        <v>0.22543575885342368</v>
      </c>
      <c r="AR78">
        <v>0</v>
      </c>
      <c r="AS78">
        <v>0.15886968093801759</v>
      </c>
      <c r="AT78">
        <v>0</v>
      </c>
      <c r="AU78">
        <v>0</v>
      </c>
      <c r="AV78">
        <v>0</v>
      </c>
      <c r="AW78">
        <v>0</v>
      </c>
      <c r="AX78">
        <v>1.9992985821574057E-3</v>
      </c>
      <c r="AY78">
        <v>0.2184458</v>
      </c>
      <c r="AZ78">
        <v>0.26806190000000002</v>
      </c>
      <c r="BA78">
        <v>0.17666820000000005</v>
      </c>
      <c r="BB78">
        <v>0.14417500000000003</v>
      </c>
      <c r="BC78">
        <v>74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83.653892536274654</v>
      </c>
      <c r="DN78">
        <v>2.7491589124922502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4.45622748189788E-2</v>
      </c>
      <c r="K79">
        <v>0.13651927380258183</v>
      </c>
      <c r="L79">
        <v>0.47415600623383625</v>
      </c>
      <c r="M79">
        <v>0.13236554467439257</v>
      </c>
      <c r="N79">
        <v>0.14666791508106336</v>
      </c>
      <c r="O79">
        <v>0.16296656298774748</v>
      </c>
      <c r="P79">
        <v>0.2690694229939361</v>
      </c>
      <c r="Q79">
        <v>1.9904873277576559E-2</v>
      </c>
      <c r="R79">
        <v>6.5853008109677105E-2</v>
      </c>
      <c r="S79">
        <v>3.2680431622744754E-2</v>
      </c>
      <c r="T79">
        <v>8.1000000000000016E-2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0.23544474454548978</v>
      </c>
      <c r="AC79">
        <v>0.15886968098829374</v>
      </c>
      <c r="AD79">
        <v>0.18312378522060008</v>
      </c>
      <c r="AE79">
        <v>0.25506527265105428</v>
      </c>
      <c r="AF79">
        <v>0.13980511915141183</v>
      </c>
      <c r="AG79">
        <v>1.8974219079280776</v>
      </c>
      <c r="AH79">
        <v>3.3503093244</v>
      </c>
      <c r="AI79">
        <v>0.3400870269201583</v>
      </c>
      <c r="AJ79">
        <v>0</v>
      </c>
      <c r="AK79">
        <v>3.3390165870821478</v>
      </c>
      <c r="AL79">
        <v>0</v>
      </c>
      <c r="AM79">
        <v>7.8481625613950917E-2</v>
      </c>
      <c r="AN79">
        <v>3.6416847118331524E-3</v>
      </c>
      <c r="AO79">
        <v>0</v>
      </c>
      <c r="AP79">
        <v>0</v>
      </c>
      <c r="AQ79">
        <v>0.22543575885342368</v>
      </c>
      <c r="AR79">
        <v>0</v>
      </c>
      <c r="AS79">
        <v>0.15886968093801759</v>
      </c>
      <c r="AT79">
        <v>0</v>
      </c>
      <c r="AU79">
        <v>0</v>
      </c>
      <c r="AV79">
        <v>0</v>
      </c>
      <c r="AW79">
        <v>0</v>
      </c>
      <c r="AX79">
        <v>1.9992985821574057E-3</v>
      </c>
      <c r="AY79">
        <v>0.22374149999999998</v>
      </c>
      <c r="AZ79">
        <v>0.26806190000000002</v>
      </c>
      <c r="BA79">
        <v>0.18130680000000005</v>
      </c>
      <c r="BB79">
        <v>0.14417500000000003</v>
      </c>
      <c r="BC79">
        <v>79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88.830390903328976</v>
      </c>
      <c r="DN79">
        <v>2.9202111078601876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4.45622748189788E-2</v>
      </c>
      <c r="K80">
        <v>0.14185548228052938</v>
      </c>
      <c r="L80">
        <v>0.47415600623383625</v>
      </c>
      <c r="M80">
        <v>0.13236554467439257</v>
      </c>
      <c r="N80">
        <v>0.14666791508106336</v>
      </c>
      <c r="O80">
        <v>0.16296656298774748</v>
      </c>
      <c r="P80">
        <v>0.2690694229939361</v>
      </c>
      <c r="Q80">
        <v>1.9904873277576559E-2</v>
      </c>
      <c r="R80">
        <v>6.5853008109677105E-2</v>
      </c>
      <c r="S80">
        <v>3.2680431622744754E-2</v>
      </c>
      <c r="T80">
        <v>8.1000000000000016E-2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0.23544474454548978</v>
      </c>
      <c r="AC80">
        <v>0.15886968098829374</v>
      </c>
      <c r="AD80">
        <v>0.18312378522060008</v>
      </c>
      <c r="AE80">
        <v>0.25506527265105428</v>
      </c>
      <c r="AF80">
        <v>0.13980511915141183</v>
      </c>
      <c r="AG80">
        <v>1.8974219079280776</v>
      </c>
      <c r="AH80">
        <v>3.3503093244</v>
      </c>
      <c r="AI80">
        <v>0.3400870269201583</v>
      </c>
      <c r="AJ80">
        <v>0</v>
      </c>
      <c r="AK80">
        <v>3.3390165870821478</v>
      </c>
      <c r="AL80">
        <v>0</v>
      </c>
      <c r="AM80">
        <v>7.8481625613950917E-2</v>
      </c>
      <c r="AN80">
        <v>3.6416847118331524E-3</v>
      </c>
      <c r="AO80">
        <v>0</v>
      </c>
      <c r="AP80">
        <v>0</v>
      </c>
      <c r="AQ80">
        <v>0.22543575885342368</v>
      </c>
      <c r="AR80">
        <v>0</v>
      </c>
      <c r="AS80">
        <v>0.15886968093801759</v>
      </c>
      <c r="AT80">
        <v>0</v>
      </c>
      <c r="AU80">
        <v>0</v>
      </c>
      <c r="AV80">
        <v>0</v>
      </c>
      <c r="AW80">
        <v>0</v>
      </c>
      <c r="AX80">
        <v>1.9992985821574057E-3</v>
      </c>
      <c r="AY80">
        <v>0.22374149999999998</v>
      </c>
      <c r="AZ80">
        <v>0.26806190000000002</v>
      </c>
      <c r="BA80">
        <v>0.18130680000000005</v>
      </c>
      <c r="BB80">
        <v>0.14417500000000003</v>
      </c>
      <c r="BC80">
        <v>100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109.16555742037731</v>
      </c>
      <c r="DN80">
        <v>3.5903807992897878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4.45622748189788E-2</v>
      </c>
      <c r="K81">
        <v>0.14690560893783394</v>
      </c>
      <c r="L81">
        <v>0.47415600623383625</v>
      </c>
      <c r="M81">
        <v>0.13236554467439257</v>
      </c>
      <c r="N81">
        <v>0.14666791508106336</v>
      </c>
      <c r="O81">
        <v>0.16296656298774748</v>
      </c>
      <c r="P81">
        <v>0.2690694229939361</v>
      </c>
      <c r="Q81">
        <v>1.9904873277576559E-2</v>
      </c>
      <c r="R81">
        <v>6.5853008109677105E-2</v>
      </c>
      <c r="S81">
        <v>3.2680431622744754E-2</v>
      </c>
      <c r="T81">
        <v>8.1000000000000016E-2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0.23544474454548978</v>
      </c>
      <c r="AC81">
        <v>0.15886968098829374</v>
      </c>
      <c r="AD81">
        <v>0.18312378522060008</v>
      </c>
      <c r="AE81">
        <v>0.25506527265105428</v>
      </c>
      <c r="AF81">
        <v>0.13980511915141183</v>
      </c>
      <c r="AG81">
        <v>1.8974219079280776</v>
      </c>
      <c r="AH81">
        <v>3.3503093244</v>
      </c>
      <c r="AI81">
        <v>0.3400870269201583</v>
      </c>
      <c r="AJ81">
        <v>0</v>
      </c>
      <c r="AK81">
        <v>3.3390165870821478</v>
      </c>
      <c r="AL81">
        <v>0</v>
      </c>
      <c r="AM81">
        <v>7.8481625613950917E-2</v>
      </c>
      <c r="AN81">
        <v>3.6416847118331524E-3</v>
      </c>
      <c r="AO81">
        <v>0</v>
      </c>
      <c r="AP81">
        <v>0</v>
      </c>
      <c r="AQ81">
        <v>0.22543575885342368</v>
      </c>
      <c r="AR81">
        <v>0</v>
      </c>
      <c r="AS81">
        <v>0.15886968093801759</v>
      </c>
      <c r="AT81">
        <v>0</v>
      </c>
      <c r="AU81">
        <v>0</v>
      </c>
      <c r="AV81">
        <v>0</v>
      </c>
      <c r="AW81">
        <v>0</v>
      </c>
      <c r="AX81">
        <v>1.9992985821574057E-3</v>
      </c>
      <c r="AY81">
        <v>0.22374149999999998</v>
      </c>
      <c r="AZ81">
        <v>0.26806190000000002</v>
      </c>
      <c r="BA81">
        <v>0.18130680000000005</v>
      </c>
      <c r="BB81">
        <v>0.14417500000000003</v>
      </c>
      <c r="BC81">
        <v>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105.30044695298669</v>
      </c>
      <c r="DN81">
        <v>3.4605413933377154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4.45622748189788E-2</v>
      </c>
      <c r="K82">
        <v>0.14690560893783394</v>
      </c>
      <c r="L82">
        <v>0.47415600623383625</v>
      </c>
      <c r="M82">
        <v>0.13236554467439257</v>
      </c>
      <c r="N82">
        <v>0.14666791508106336</v>
      </c>
      <c r="O82">
        <v>0.16296656298774748</v>
      </c>
      <c r="P82">
        <v>0.2690694229939361</v>
      </c>
      <c r="Q82">
        <v>1.9904873277576559E-2</v>
      </c>
      <c r="R82">
        <v>6.5853008109677105E-2</v>
      </c>
      <c r="S82">
        <v>3.2680431622744754E-2</v>
      </c>
      <c r="T82">
        <v>8.1000000000000016E-2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0.23544474454548978</v>
      </c>
      <c r="AC82">
        <v>0.15886968098829374</v>
      </c>
      <c r="AD82">
        <v>0.18312378522060008</v>
      </c>
      <c r="AE82">
        <v>0.25506527265105428</v>
      </c>
      <c r="AF82">
        <v>0.13980511915141183</v>
      </c>
      <c r="AG82">
        <v>1.8974219079280776</v>
      </c>
      <c r="AH82">
        <v>3.3503093244</v>
      </c>
      <c r="AI82">
        <v>0.3400870269201583</v>
      </c>
      <c r="AJ82">
        <v>0</v>
      </c>
      <c r="AK82">
        <v>3.3390165870821478</v>
      </c>
      <c r="AL82">
        <v>0</v>
      </c>
      <c r="AM82">
        <v>7.8481625613950917E-2</v>
      </c>
      <c r="AN82">
        <v>3.6416847118331524E-3</v>
      </c>
      <c r="AO82">
        <v>0</v>
      </c>
      <c r="AP82">
        <v>0</v>
      </c>
      <c r="AQ82">
        <v>0.22543575885342368</v>
      </c>
      <c r="AR82">
        <v>0</v>
      </c>
      <c r="AS82">
        <v>0.15886968093801759</v>
      </c>
      <c r="AT82">
        <v>0</v>
      </c>
      <c r="AU82">
        <v>0</v>
      </c>
      <c r="AV82">
        <v>0</v>
      </c>
      <c r="AW82">
        <v>0</v>
      </c>
      <c r="AX82">
        <v>1.9992985821574057E-3</v>
      </c>
      <c r="AY82">
        <v>0.22374149999999998</v>
      </c>
      <c r="AZ82">
        <v>0.26806190000000002</v>
      </c>
      <c r="BA82">
        <v>0.18130680000000005</v>
      </c>
      <c r="BB82">
        <v>0.14417500000000003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102.39044695298669</v>
      </c>
      <c r="DN82">
        <v>3.370541393337712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4.45622748189788E-2</v>
      </c>
      <c r="K83">
        <v>0.14690560893783394</v>
      </c>
      <c r="L83">
        <v>0.47415600623383625</v>
      </c>
      <c r="M83">
        <v>0.13236554467439257</v>
      </c>
      <c r="N83">
        <v>0.14666791508106336</v>
      </c>
      <c r="O83">
        <v>0.16296656298774748</v>
      </c>
      <c r="P83">
        <v>0.2690694229939361</v>
      </c>
      <c r="Q83">
        <v>1.9904873277576559E-2</v>
      </c>
      <c r="R83">
        <v>6.5853008109677105E-2</v>
      </c>
      <c r="S83">
        <v>3.2680431622744754E-2</v>
      </c>
      <c r="T83">
        <v>8.1000000000000016E-2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0.23544474454548978</v>
      </c>
      <c r="AC83">
        <v>0.15886968098829374</v>
      </c>
      <c r="AD83">
        <v>0.18312378522060008</v>
      </c>
      <c r="AE83">
        <v>0.25506527265105428</v>
      </c>
      <c r="AF83">
        <v>0.13980511915141183</v>
      </c>
      <c r="AG83">
        <v>1.8974219079280776</v>
      </c>
      <c r="AH83">
        <v>3.3503093244</v>
      </c>
      <c r="AI83">
        <v>0.3400870269201583</v>
      </c>
      <c r="AJ83">
        <v>0</v>
      </c>
      <c r="AK83">
        <v>3.3390165870821478</v>
      </c>
      <c r="AL83">
        <v>0</v>
      </c>
      <c r="AM83">
        <v>7.8481625613950917E-2</v>
      </c>
      <c r="AN83">
        <v>3.6416847118331524E-3</v>
      </c>
      <c r="AO83">
        <v>0</v>
      </c>
      <c r="AP83">
        <v>0</v>
      </c>
      <c r="AQ83">
        <v>0.22543575885342368</v>
      </c>
      <c r="AR83">
        <v>0</v>
      </c>
      <c r="AS83">
        <v>0.15886968093801759</v>
      </c>
      <c r="AT83">
        <v>0</v>
      </c>
      <c r="AU83">
        <v>0</v>
      </c>
      <c r="AV83">
        <v>0</v>
      </c>
      <c r="AW83">
        <v>0</v>
      </c>
      <c r="AX83">
        <v>1.9992985821574057E-3</v>
      </c>
      <c r="AY83">
        <v>0.22374149999999998</v>
      </c>
      <c r="AZ83">
        <v>0.26806190000000002</v>
      </c>
      <c r="BA83">
        <v>0.18130680000000005</v>
      </c>
      <c r="BB83">
        <v>0.14417500000000003</v>
      </c>
      <c r="BC83">
        <v>89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98.520446952986688</v>
      </c>
      <c r="DN83">
        <v>3.2405413933377165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4.45622748189788E-2</v>
      </c>
      <c r="K84">
        <v>0.14690560893783394</v>
      </c>
      <c r="L84">
        <v>0.47415600623383625</v>
      </c>
      <c r="M84">
        <v>0.13236554467439257</v>
      </c>
      <c r="N84">
        <v>0.14666791508106336</v>
      </c>
      <c r="O84">
        <v>0.16296656298774748</v>
      </c>
      <c r="P84">
        <v>0.2690694229939361</v>
      </c>
      <c r="Q84">
        <v>1.9904873277576559E-2</v>
      </c>
      <c r="R84">
        <v>6.5853008109677105E-2</v>
      </c>
      <c r="S84">
        <v>3.2680431622744754E-2</v>
      </c>
      <c r="T84">
        <v>8.1000000000000016E-2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0.23544474454548978</v>
      </c>
      <c r="AC84">
        <v>0.15886968098829374</v>
      </c>
      <c r="AD84">
        <v>0.18312378522060008</v>
      </c>
      <c r="AE84">
        <v>0.25506527265105428</v>
      </c>
      <c r="AF84">
        <v>0.13980511915141183</v>
      </c>
      <c r="AG84">
        <v>1.8974219079280776</v>
      </c>
      <c r="AH84">
        <v>3.3503093244</v>
      </c>
      <c r="AI84">
        <v>0.3400870269201583</v>
      </c>
      <c r="AJ84">
        <v>0</v>
      </c>
      <c r="AK84">
        <v>3.3390165870821478</v>
      </c>
      <c r="AL84">
        <v>0</v>
      </c>
      <c r="AM84">
        <v>7.8481625613950917E-2</v>
      </c>
      <c r="AN84">
        <v>3.6416847118331524E-3</v>
      </c>
      <c r="AO84">
        <v>0</v>
      </c>
      <c r="AP84">
        <v>0</v>
      </c>
      <c r="AQ84">
        <v>0.22543575885342368</v>
      </c>
      <c r="AR84">
        <v>0</v>
      </c>
      <c r="AS84">
        <v>0.15886968093801759</v>
      </c>
      <c r="AT84">
        <v>0</v>
      </c>
      <c r="AU84">
        <v>0</v>
      </c>
      <c r="AV84">
        <v>0</v>
      </c>
      <c r="AW84">
        <v>0</v>
      </c>
      <c r="AX84">
        <v>1.9992985821574057E-3</v>
      </c>
      <c r="AY84">
        <v>0.22374149999999998</v>
      </c>
      <c r="AZ84">
        <v>0.26806190000000002</v>
      </c>
      <c r="BA84">
        <v>0.18130680000000005</v>
      </c>
      <c r="BB84">
        <v>0.14417500000000003</v>
      </c>
      <c r="BC84">
        <v>83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92.710446952986686</v>
      </c>
      <c r="DN84">
        <v>3.0505413933377188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4.45622748189788E-2</v>
      </c>
      <c r="K85">
        <v>0.14690560893783394</v>
      </c>
      <c r="L85">
        <v>0.47415600623383625</v>
      </c>
      <c r="M85">
        <v>0.13236554467439257</v>
      </c>
      <c r="N85">
        <v>0.14666791508106336</v>
      </c>
      <c r="O85">
        <v>0.16296656298774748</v>
      </c>
      <c r="P85">
        <v>0.2690694229939361</v>
      </c>
      <c r="Q85">
        <v>1.9904873277576559E-2</v>
      </c>
      <c r="R85">
        <v>6.5853008109677105E-2</v>
      </c>
      <c r="S85">
        <v>3.2680431622744754E-2</v>
      </c>
      <c r="T85">
        <v>8.1000000000000016E-2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0.23544474454548978</v>
      </c>
      <c r="AC85">
        <v>0.15886968098829374</v>
      </c>
      <c r="AD85">
        <v>0.18312378522060008</v>
      </c>
      <c r="AE85">
        <v>0.25506527265105428</v>
      </c>
      <c r="AF85">
        <v>0.13980511915141183</v>
      </c>
      <c r="AG85">
        <v>1.8974219079280776</v>
      </c>
      <c r="AH85">
        <v>3.3503093244</v>
      </c>
      <c r="AI85">
        <v>0.16548924752852778</v>
      </c>
      <c r="AJ85">
        <v>0</v>
      </c>
      <c r="AK85">
        <v>3.3390165870821478</v>
      </c>
      <c r="AL85">
        <v>0</v>
      </c>
      <c r="AM85">
        <v>6.4871786662337505E-2</v>
      </c>
      <c r="AN85">
        <v>3.6416847118331524E-3</v>
      </c>
      <c r="AO85">
        <v>0</v>
      </c>
      <c r="AP85">
        <v>0</v>
      </c>
      <c r="AQ85">
        <v>0.22543575885342368</v>
      </c>
      <c r="AR85">
        <v>0</v>
      </c>
      <c r="AS85">
        <v>0.15886968093801759</v>
      </c>
      <c r="AT85">
        <v>0</v>
      </c>
      <c r="AU85">
        <v>0</v>
      </c>
      <c r="AV85">
        <v>0</v>
      </c>
      <c r="AW85">
        <v>0</v>
      </c>
      <c r="AX85">
        <v>1.9992985821574057E-3</v>
      </c>
      <c r="AY85">
        <v>0.22374149999999998</v>
      </c>
      <c r="AZ85">
        <v>0.26806190000000002</v>
      </c>
      <c r="BA85">
        <v>0.18130680000000005</v>
      </c>
      <c r="BB85">
        <v>0.14417500000000003</v>
      </c>
      <c r="BC85">
        <v>90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99.308224336508843</v>
      </c>
      <c r="DN85">
        <v>3.2645563914723073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4.45622748189788E-2</v>
      </c>
      <c r="K86">
        <v>0.14690560893783394</v>
      </c>
      <c r="L86">
        <v>0.47415600623383625</v>
      </c>
      <c r="M86">
        <v>0.13236554467439257</v>
      </c>
      <c r="N86">
        <v>0.14666791508106336</v>
      </c>
      <c r="O86">
        <v>0.16296656298774748</v>
      </c>
      <c r="P86">
        <v>0.2690694229939361</v>
      </c>
      <c r="Q86">
        <v>1.9904873277576559E-2</v>
      </c>
      <c r="R86">
        <v>6.5853008109677105E-2</v>
      </c>
      <c r="S86">
        <v>3.2680431622744754E-2</v>
      </c>
      <c r="T86">
        <v>8.1000000000000016E-2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0.18312378522060008</v>
      </c>
      <c r="AE86">
        <v>0.25506527265105428</v>
      </c>
      <c r="AF86">
        <v>0.11009653064225892</v>
      </c>
      <c r="AG86">
        <v>1.8974219079280776</v>
      </c>
      <c r="AH86">
        <v>3.3123658103999998</v>
      </c>
      <c r="AI86">
        <v>0.16548924752852778</v>
      </c>
      <c r="AJ86">
        <v>0</v>
      </c>
      <c r="AK86">
        <v>3.3390165870821478</v>
      </c>
      <c r="AL86">
        <v>0</v>
      </c>
      <c r="AM86">
        <v>5.2426994664935021E-2</v>
      </c>
      <c r="AN86">
        <v>3.6416847118331524E-3</v>
      </c>
      <c r="AO86">
        <v>0</v>
      </c>
      <c r="AP86">
        <v>0</v>
      </c>
      <c r="AQ86">
        <v>0.22543575885342368</v>
      </c>
      <c r="AR86">
        <v>0</v>
      </c>
      <c r="AS86">
        <v>0.15886968093801759</v>
      </c>
      <c r="AT86">
        <v>0</v>
      </c>
      <c r="AU86">
        <v>0</v>
      </c>
      <c r="AV86">
        <v>0</v>
      </c>
      <c r="AW86">
        <v>0</v>
      </c>
      <c r="AX86">
        <v>1.9992985821574057E-3</v>
      </c>
      <c r="AY86">
        <v>0.2184458</v>
      </c>
      <c r="AZ86">
        <v>0.26806190000000002</v>
      </c>
      <c r="BA86">
        <v>0.17666820000000005</v>
      </c>
      <c r="BB86">
        <v>0.14417500000000003</v>
      </c>
      <c r="BC86">
        <v>89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98.243512747243983</v>
      </c>
      <c r="DN86">
        <v>3.2314455530269841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4.45622748189788E-2</v>
      </c>
      <c r="K87">
        <v>0.14690560893783394</v>
      </c>
      <c r="L87">
        <v>0.47415600623383625</v>
      </c>
      <c r="M87">
        <v>0.13236554467439257</v>
      </c>
      <c r="N87">
        <v>0.14666791508106336</v>
      </c>
      <c r="O87">
        <v>0.16296656298774748</v>
      </c>
      <c r="P87">
        <v>0.2690694229939361</v>
      </c>
      <c r="Q87">
        <v>1.9904873277576559E-2</v>
      </c>
      <c r="R87">
        <v>6.5853008109677105E-2</v>
      </c>
      <c r="S87">
        <v>3.2680431622744754E-2</v>
      </c>
      <c r="T87">
        <v>8.1000000000000016E-2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0.18312378522060008</v>
      </c>
      <c r="AE87">
        <v>0.25506527265105428</v>
      </c>
      <c r="AF87">
        <v>0.10922274787852955</v>
      </c>
      <c r="AG87">
        <v>1.8974219079280776</v>
      </c>
      <c r="AH87">
        <v>3.3123658103999998</v>
      </c>
      <c r="AI87">
        <v>0.16548924752852778</v>
      </c>
      <c r="AJ87">
        <v>0</v>
      </c>
      <c r="AK87">
        <v>3.3390165870821478</v>
      </c>
      <c r="AL87">
        <v>0</v>
      </c>
      <c r="AM87">
        <v>5.2426994664935021E-2</v>
      </c>
      <c r="AN87">
        <v>3.6416847118331524E-3</v>
      </c>
      <c r="AO87">
        <v>0</v>
      </c>
      <c r="AP87">
        <v>0</v>
      </c>
      <c r="AQ87">
        <v>0.22543575885342368</v>
      </c>
      <c r="AR87">
        <v>0</v>
      </c>
      <c r="AS87">
        <v>0.15886968093801759</v>
      </c>
      <c r="AT87">
        <v>0</v>
      </c>
      <c r="AU87">
        <v>0</v>
      </c>
      <c r="AV87">
        <v>0</v>
      </c>
      <c r="AW87">
        <v>0</v>
      </c>
      <c r="AX87">
        <v>1.9992985821574057E-3</v>
      </c>
      <c r="AY87">
        <v>0.2184458</v>
      </c>
      <c r="AZ87">
        <v>0.26806190000000002</v>
      </c>
      <c r="BA87">
        <v>0.17666820000000005</v>
      </c>
      <c r="BB87">
        <v>0.14417500000000003</v>
      </c>
      <c r="BC87">
        <v>85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94.372666751500233</v>
      </c>
      <c r="DN87">
        <v>3.101417766007013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4.45622748189788E-2</v>
      </c>
      <c r="K88">
        <v>0.14690560893783394</v>
      </c>
      <c r="L88">
        <v>0.47415600623383625</v>
      </c>
      <c r="M88">
        <v>0.13236554467439257</v>
      </c>
      <c r="N88">
        <v>0.14666791508106336</v>
      </c>
      <c r="O88">
        <v>0.16296656298774748</v>
      </c>
      <c r="P88">
        <v>0.2690694229939361</v>
      </c>
      <c r="Q88">
        <v>1.9904873277576559E-2</v>
      </c>
      <c r="R88">
        <v>6.5853008109677105E-2</v>
      </c>
      <c r="S88">
        <v>3.2680431622744754E-2</v>
      </c>
      <c r="T88">
        <v>8.1000000000000016E-2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0.18312378522060008</v>
      </c>
      <c r="AE88">
        <v>0.25506527265105428</v>
      </c>
      <c r="AF88">
        <v>0.10922274787852955</v>
      </c>
      <c r="AG88">
        <v>1.8974219079280776</v>
      </c>
      <c r="AH88">
        <v>3.3123658103999998</v>
      </c>
      <c r="AI88">
        <v>0.16548924752852778</v>
      </c>
      <c r="AJ88">
        <v>0</v>
      </c>
      <c r="AK88">
        <v>3.3390165870821478</v>
      </c>
      <c r="AL88">
        <v>0</v>
      </c>
      <c r="AM88">
        <v>5.2426994664935021E-2</v>
      </c>
      <c r="AN88">
        <v>3.6416847118331524E-3</v>
      </c>
      <c r="AO88">
        <v>0</v>
      </c>
      <c r="AP88">
        <v>0</v>
      </c>
      <c r="AQ88">
        <v>0.22543575885342368</v>
      </c>
      <c r="AR88">
        <v>0</v>
      </c>
      <c r="AS88">
        <v>0.15886968093801759</v>
      </c>
      <c r="AT88">
        <v>0</v>
      </c>
      <c r="AU88">
        <v>0</v>
      </c>
      <c r="AV88">
        <v>0</v>
      </c>
      <c r="AW88">
        <v>0</v>
      </c>
      <c r="AX88">
        <v>1.9992985821574057E-3</v>
      </c>
      <c r="AY88">
        <v>0.2184458</v>
      </c>
      <c r="AZ88">
        <v>0.26806190000000002</v>
      </c>
      <c r="BA88">
        <v>0.17666820000000005</v>
      </c>
      <c r="BB88">
        <v>0.14417500000000003</v>
      </c>
      <c r="BC88">
        <v>82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91.462666751500237</v>
      </c>
      <c r="DN88">
        <v>3.0114177660070096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4.45622748189788E-2</v>
      </c>
      <c r="K89">
        <v>0.14690560893783394</v>
      </c>
      <c r="L89">
        <v>0.47415600623383625</v>
      </c>
      <c r="M89">
        <v>0.13236554467439257</v>
      </c>
      <c r="N89">
        <v>0.14666791508106336</v>
      </c>
      <c r="O89">
        <v>0.16296656298774748</v>
      </c>
      <c r="P89">
        <v>0.2690694229939361</v>
      </c>
      <c r="Q89">
        <v>1.9904873277576559E-2</v>
      </c>
      <c r="R89">
        <v>6.5853008109677105E-2</v>
      </c>
      <c r="S89">
        <v>3.2680431622744754E-2</v>
      </c>
      <c r="T89">
        <v>8.1000000000000016E-2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0.18312378522060008</v>
      </c>
      <c r="AE89">
        <v>0.25506527265105428</v>
      </c>
      <c r="AF89">
        <v>0.10922274787852955</v>
      </c>
      <c r="AG89">
        <v>1.8974219079280776</v>
      </c>
      <c r="AH89">
        <v>3.3123658103999998</v>
      </c>
      <c r="AI89">
        <v>0.16548924752852778</v>
      </c>
      <c r="AJ89">
        <v>0</v>
      </c>
      <c r="AK89">
        <v>3.3390165870821478</v>
      </c>
      <c r="AL89">
        <v>0</v>
      </c>
      <c r="AM89">
        <v>6.4871786662337505E-2</v>
      </c>
      <c r="AN89">
        <v>3.6416847118331524E-3</v>
      </c>
      <c r="AO89">
        <v>0</v>
      </c>
      <c r="AP89">
        <v>0</v>
      </c>
      <c r="AQ89">
        <v>0.22543575885342368</v>
      </c>
      <c r="AR89">
        <v>0</v>
      </c>
      <c r="AS89">
        <v>0.15886968093801759</v>
      </c>
      <c r="AT89">
        <v>0</v>
      </c>
      <c r="AU89">
        <v>0</v>
      </c>
      <c r="AV89">
        <v>0</v>
      </c>
      <c r="AW89">
        <v>0</v>
      </c>
      <c r="AX89">
        <v>1.9992985821574057E-3</v>
      </c>
      <c r="AY89">
        <v>0.2184458</v>
      </c>
      <c r="AZ89">
        <v>0.26806190000000002</v>
      </c>
      <c r="BA89">
        <v>0.17666820000000005</v>
      </c>
      <c r="BB89">
        <v>0.14417500000000003</v>
      </c>
      <c r="BC89">
        <v>83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92.444715801564655</v>
      </c>
      <c r="DN89">
        <v>3.0418135079399873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4.45622748189788E-2</v>
      </c>
      <c r="K90">
        <v>0.14690560893783394</v>
      </c>
      <c r="L90">
        <v>0.47415600623383625</v>
      </c>
      <c r="M90">
        <v>0.13236554467439257</v>
      </c>
      <c r="N90">
        <v>0.14666791508106336</v>
      </c>
      <c r="O90">
        <v>0.16296656298774748</v>
      </c>
      <c r="P90">
        <v>0.2690694229939361</v>
      </c>
      <c r="Q90">
        <v>1.9904873277576559E-2</v>
      </c>
      <c r="R90">
        <v>6.5853008109677105E-2</v>
      </c>
      <c r="S90">
        <v>3.2680431622744754E-2</v>
      </c>
      <c r="T90">
        <v>8.1000000000000016E-2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0.23544474454548978</v>
      </c>
      <c r="AC90">
        <v>0.15886968098829374</v>
      </c>
      <c r="AD90">
        <v>0.18312378522060008</v>
      </c>
      <c r="AE90">
        <v>0.25506527265105428</v>
      </c>
      <c r="AF90">
        <v>0.10922274787852955</v>
      </c>
      <c r="AG90">
        <v>1.8974219079280776</v>
      </c>
      <c r="AH90">
        <v>3.3503093244</v>
      </c>
      <c r="AI90">
        <v>0.16548924752852778</v>
      </c>
      <c r="AJ90">
        <v>0</v>
      </c>
      <c r="AK90">
        <v>3.3390165870821478</v>
      </c>
      <c r="AL90">
        <v>0</v>
      </c>
      <c r="AM90">
        <v>6.4871786662337505E-2</v>
      </c>
      <c r="AN90">
        <v>3.6416847118331524E-3</v>
      </c>
      <c r="AO90">
        <v>0</v>
      </c>
      <c r="AP90">
        <v>0</v>
      </c>
      <c r="AQ90">
        <v>0.22543575885342368</v>
      </c>
      <c r="AR90">
        <v>0</v>
      </c>
      <c r="AS90">
        <v>0.15886968093801759</v>
      </c>
      <c r="AT90">
        <v>0</v>
      </c>
      <c r="AU90">
        <v>0</v>
      </c>
      <c r="AV90">
        <v>0</v>
      </c>
      <c r="AW90">
        <v>0</v>
      </c>
      <c r="AX90">
        <v>1.9992985821574057E-3</v>
      </c>
      <c r="AY90">
        <v>0.22374149999999998</v>
      </c>
      <c r="AZ90">
        <v>0.26806190000000002</v>
      </c>
      <c r="BA90">
        <v>0.18130680000000005</v>
      </c>
      <c r="BB90">
        <v>0.14417500000000003</v>
      </c>
      <c r="BC90">
        <v>81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90.558614485477449</v>
      </c>
      <c r="DN90">
        <v>2.9835838712308176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4.45622748189788E-2</v>
      </c>
      <c r="K91">
        <v>0.14690560893783394</v>
      </c>
      <c r="L91">
        <v>0.47415600623383625</v>
      </c>
      <c r="M91">
        <v>0.13236554467439257</v>
      </c>
      <c r="N91">
        <v>0.14666791508106336</v>
      </c>
      <c r="O91">
        <v>0.16296656298774748</v>
      </c>
      <c r="P91">
        <v>0.2690694229939361</v>
      </c>
      <c r="Q91">
        <v>1.9904873277576559E-2</v>
      </c>
      <c r="R91">
        <v>6.5853008109677105E-2</v>
      </c>
      <c r="S91">
        <v>3.2680431622744754E-2</v>
      </c>
      <c r="T91">
        <v>8.1000000000000016E-2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0.23544474454548978</v>
      </c>
      <c r="AC91">
        <v>0.15886968098829374</v>
      </c>
      <c r="AD91">
        <v>0.18312378522060008</v>
      </c>
      <c r="AE91">
        <v>0.25506527265105428</v>
      </c>
      <c r="AF91">
        <v>0.10922274787852955</v>
      </c>
      <c r="AG91">
        <v>1.8974219079280776</v>
      </c>
      <c r="AH91">
        <v>3.3503093244</v>
      </c>
      <c r="AI91">
        <v>0.16548924752852778</v>
      </c>
      <c r="AJ91">
        <v>0</v>
      </c>
      <c r="AK91">
        <v>3.3390165870821478</v>
      </c>
      <c r="AL91">
        <v>0</v>
      </c>
      <c r="AM91">
        <v>6.4871786662337505E-2</v>
      </c>
      <c r="AN91">
        <v>3.6416847118331524E-3</v>
      </c>
      <c r="AO91">
        <v>0</v>
      </c>
      <c r="AP91">
        <v>0</v>
      </c>
      <c r="AQ91">
        <v>0.22543575885342368</v>
      </c>
      <c r="AR91">
        <v>0</v>
      </c>
      <c r="AS91">
        <v>0.15886968093801759</v>
      </c>
      <c r="AT91">
        <v>0</v>
      </c>
      <c r="AU91">
        <v>0</v>
      </c>
      <c r="AV91">
        <v>0</v>
      </c>
      <c r="AW91">
        <v>0</v>
      </c>
      <c r="AX91">
        <v>1.9992985821574057E-3</v>
      </c>
      <c r="AY91">
        <v>0.22374149999999998</v>
      </c>
      <c r="AZ91">
        <v>0.26806190000000002</v>
      </c>
      <c r="BA91">
        <v>0.18130680000000005</v>
      </c>
      <c r="BB91">
        <v>0.14417500000000003</v>
      </c>
      <c r="BC91">
        <v>85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94.438614485477444</v>
      </c>
      <c r="DN91">
        <v>3.1035838712308221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4.45622748189788E-2</v>
      </c>
      <c r="K92">
        <v>0.14690560893783394</v>
      </c>
      <c r="L92">
        <v>0.47415600623383625</v>
      </c>
      <c r="M92">
        <v>0.13236554467439257</v>
      </c>
      <c r="N92">
        <v>0.14666791508106336</v>
      </c>
      <c r="O92">
        <v>0.16296656298774748</v>
      </c>
      <c r="P92">
        <v>0.2690694229939361</v>
      </c>
      <c r="Q92">
        <v>1.9904873277576559E-2</v>
      </c>
      <c r="R92">
        <v>6.5853008109677105E-2</v>
      </c>
      <c r="S92">
        <v>3.2680431622744754E-2</v>
      </c>
      <c r="T92">
        <v>8.1000000000000016E-2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0.23544474454548978</v>
      </c>
      <c r="AC92">
        <v>0.15886968098829374</v>
      </c>
      <c r="AD92">
        <v>0.18312378522060008</v>
      </c>
      <c r="AE92">
        <v>0.25506527265105428</v>
      </c>
      <c r="AF92">
        <v>0.10922274787852955</v>
      </c>
      <c r="AG92">
        <v>1.8974219079280776</v>
      </c>
      <c r="AH92">
        <v>3.3503093244</v>
      </c>
      <c r="AI92">
        <v>0.16548924752852778</v>
      </c>
      <c r="AJ92">
        <v>0</v>
      </c>
      <c r="AK92">
        <v>3.3390165870821478</v>
      </c>
      <c r="AL92">
        <v>0</v>
      </c>
      <c r="AM92">
        <v>6.4871786662337505E-2</v>
      </c>
      <c r="AN92">
        <v>3.6416847118331524E-3</v>
      </c>
      <c r="AO92">
        <v>0</v>
      </c>
      <c r="AP92">
        <v>0</v>
      </c>
      <c r="AQ92">
        <v>0.22543575885342368</v>
      </c>
      <c r="AR92">
        <v>0</v>
      </c>
      <c r="AS92">
        <v>0.15886968093801759</v>
      </c>
      <c r="AT92">
        <v>0</v>
      </c>
      <c r="AU92">
        <v>0</v>
      </c>
      <c r="AV92">
        <v>0</v>
      </c>
      <c r="AW92">
        <v>0</v>
      </c>
      <c r="AX92">
        <v>1.9992985821574057E-3</v>
      </c>
      <c r="AY92">
        <v>0.22374149999999998</v>
      </c>
      <c r="AZ92">
        <v>0.26806190000000002</v>
      </c>
      <c r="BA92">
        <v>0.18130680000000005</v>
      </c>
      <c r="BB92">
        <v>0.14417500000000003</v>
      </c>
      <c r="BC92">
        <v>83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92.498614485477447</v>
      </c>
      <c r="DN92">
        <v>3.0435838712308199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0.14299735381960743</v>
      </c>
      <c r="H93">
        <v>0</v>
      </c>
      <c r="I93">
        <v>0</v>
      </c>
      <c r="J93">
        <v>0.11650934571085413</v>
      </c>
      <c r="K93">
        <v>0.14690560893783394</v>
      </c>
      <c r="L93">
        <v>0.47415600623383625</v>
      </c>
      <c r="M93">
        <v>0.13236554467439257</v>
      </c>
      <c r="N93">
        <v>0.14666791508106336</v>
      </c>
      <c r="O93">
        <v>0.16296656298774748</v>
      </c>
      <c r="P93">
        <v>0.2690694229939361</v>
      </c>
      <c r="Q93">
        <v>1.9904873277576559E-2</v>
      </c>
      <c r="R93">
        <v>6.5853008109677105E-2</v>
      </c>
      <c r="S93">
        <v>3.2680431622744754E-2</v>
      </c>
      <c r="T93">
        <v>8.1000000000000016E-2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0.23544474454548978</v>
      </c>
      <c r="AC93">
        <v>0.15886968098829374</v>
      </c>
      <c r="AD93">
        <v>0.18312378522060008</v>
      </c>
      <c r="AE93">
        <v>0.25506527265105428</v>
      </c>
      <c r="AF93">
        <v>0.10922274787852955</v>
      </c>
      <c r="AG93">
        <v>1.8974219079280776</v>
      </c>
      <c r="AH93">
        <v>3.3503093244</v>
      </c>
      <c r="AI93">
        <v>0.16548924752852778</v>
      </c>
      <c r="AJ93">
        <v>0</v>
      </c>
      <c r="AK93">
        <v>3.3390165870821478</v>
      </c>
      <c r="AL93">
        <v>0</v>
      </c>
      <c r="AM93">
        <v>6.4871786662337505E-2</v>
      </c>
      <c r="AN93">
        <v>3.6416847118331524E-3</v>
      </c>
      <c r="AO93">
        <v>0</v>
      </c>
      <c r="AP93">
        <v>0</v>
      </c>
      <c r="AQ93">
        <v>0.22543575885342368</v>
      </c>
      <c r="AR93">
        <v>0</v>
      </c>
      <c r="AS93">
        <v>0.15886968093801759</v>
      </c>
      <c r="AT93">
        <v>0</v>
      </c>
      <c r="AU93">
        <v>0</v>
      </c>
      <c r="AV93">
        <v>0</v>
      </c>
      <c r="AW93">
        <v>0</v>
      </c>
      <c r="AX93">
        <v>1.9992985821574057E-3</v>
      </c>
      <c r="AY93">
        <v>0.22374149999999998</v>
      </c>
      <c r="AZ93">
        <v>0.26806190000000002</v>
      </c>
      <c r="BA93">
        <v>0.18130680000000005</v>
      </c>
      <c r="BB93">
        <v>0.14417500000000003</v>
      </c>
      <c r="BC93">
        <v>88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97.546720875633142</v>
      </c>
      <c r="DN93">
        <v>3.2104219057866219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0.14299735381960743</v>
      </c>
      <c r="H94">
        <v>0</v>
      </c>
      <c r="I94">
        <v>0</v>
      </c>
      <c r="J94">
        <v>0.11650934571085413</v>
      </c>
      <c r="K94">
        <v>0.14690560893783394</v>
      </c>
      <c r="L94">
        <v>0.47415600623383625</v>
      </c>
      <c r="M94">
        <v>0.13236554467439257</v>
      </c>
      <c r="N94">
        <v>0.14666791508106336</v>
      </c>
      <c r="O94">
        <v>0.16296656298774748</v>
      </c>
      <c r="P94">
        <v>0.2690694229939361</v>
      </c>
      <c r="Q94">
        <v>1.9904873277576559E-2</v>
      </c>
      <c r="R94">
        <v>6.5853008109677105E-2</v>
      </c>
      <c r="S94">
        <v>3.2680431622744754E-2</v>
      </c>
      <c r="T94">
        <v>8.1000000000000016E-2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0.23544474454548978</v>
      </c>
      <c r="AC94">
        <v>0.15886968098829374</v>
      </c>
      <c r="AD94">
        <v>0.18312378522060008</v>
      </c>
      <c r="AE94">
        <v>0.25506527265105428</v>
      </c>
      <c r="AF94">
        <v>0.10922274787852955</v>
      </c>
      <c r="AG94">
        <v>1.8974219079280776</v>
      </c>
      <c r="AH94">
        <v>3.3503093244</v>
      </c>
      <c r="AI94">
        <v>0.16548924752852778</v>
      </c>
      <c r="AJ94">
        <v>0</v>
      </c>
      <c r="AK94">
        <v>3.3390165870821478</v>
      </c>
      <c r="AL94">
        <v>0</v>
      </c>
      <c r="AM94">
        <v>6.4871786662337505E-2</v>
      </c>
      <c r="AN94">
        <v>3.6416847118331524E-3</v>
      </c>
      <c r="AO94">
        <v>0</v>
      </c>
      <c r="AP94">
        <v>0</v>
      </c>
      <c r="AQ94">
        <v>0.22543575885342368</v>
      </c>
      <c r="AR94">
        <v>0</v>
      </c>
      <c r="AS94">
        <v>0.15886968093801759</v>
      </c>
      <c r="AT94">
        <v>0</v>
      </c>
      <c r="AU94">
        <v>0</v>
      </c>
      <c r="AV94">
        <v>0</v>
      </c>
      <c r="AW94">
        <v>0</v>
      </c>
      <c r="AX94">
        <v>1.9992985821574057E-3</v>
      </c>
      <c r="AY94">
        <v>0.22374149999999998</v>
      </c>
      <c r="AZ94">
        <v>0.26806190000000002</v>
      </c>
      <c r="BA94">
        <v>0.18130680000000005</v>
      </c>
      <c r="BB94">
        <v>0.14417500000000003</v>
      </c>
      <c r="BC94">
        <v>88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97.546720875633142</v>
      </c>
      <c r="DN94">
        <v>3.2104219057866219</v>
      </c>
    </row>
    <row r="95" spans="1:118">
      <c r="A95" t="s">
        <v>137</v>
      </c>
      <c r="B95">
        <v>0</v>
      </c>
      <c r="C95">
        <v>0</v>
      </c>
      <c r="D95">
        <v>9.2910908700521183E-2</v>
      </c>
      <c r="E95">
        <v>0</v>
      </c>
      <c r="F95">
        <v>0</v>
      </c>
      <c r="G95">
        <v>0.18252754230949977</v>
      </c>
      <c r="H95">
        <v>0</v>
      </c>
      <c r="I95">
        <v>0</v>
      </c>
      <c r="J95">
        <v>0.11650934571085413</v>
      </c>
      <c r="K95">
        <v>0.14690560893783394</v>
      </c>
      <c r="L95">
        <v>0.47415600623383625</v>
      </c>
      <c r="M95">
        <v>0.13236554467439257</v>
      </c>
      <c r="N95">
        <v>0.14666791508106336</v>
      </c>
      <c r="O95">
        <v>0.16296656298774748</v>
      </c>
      <c r="P95">
        <v>0.2690694229939361</v>
      </c>
      <c r="Q95">
        <v>1.9904873277576559E-2</v>
      </c>
      <c r="R95">
        <v>6.5853008109677105E-2</v>
      </c>
      <c r="S95">
        <v>3.2680431622744754E-2</v>
      </c>
      <c r="T95">
        <v>8.1000000000000016E-2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0.18312378522060008</v>
      </c>
      <c r="AE95">
        <v>0.25506527265105428</v>
      </c>
      <c r="AF95">
        <v>0.10922274787852955</v>
      </c>
      <c r="AG95">
        <v>1.8974219079280776</v>
      </c>
      <c r="AH95">
        <v>3.3123658103999998</v>
      </c>
      <c r="AI95">
        <v>0.16548924752852778</v>
      </c>
      <c r="AJ95">
        <v>0</v>
      </c>
      <c r="AK95">
        <v>3.3390165870821478</v>
      </c>
      <c r="AL95">
        <v>0</v>
      </c>
      <c r="AM95">
        <v>6.4871786662337505E-2</v>
      </c>
      <c r="AN95">
        <v>3.6416847118331524E-3</v>
      </c>
      <c r="AO95">
        <v>0</v>
      </c>
      <c r="AP95">
        <v>0</v>
      </c>
      <c r="AQ95">
        <v>0.22543575885342368</v>
      </c>
      <c r="AR95">
        <v>0</v>
      </c>
      <c r="AS95">
        <v>0.15886968093801759</v>
      </c>
      <c r="AT95">
        <v>0</v>
      </c>
      <c r="AU95">
        <v>0</v>
      </c>
      <c r="AV95">
        <v>0</v>
      </c>
      <c r="AW95">
        <v>0</v>
      </c>
      <c r="AX95">
        <v>1.9992985821574057E-3</v>
      </c>
      <c r="AY95">
        <v>0.2184458</v>
      </c>
      <c r="AZ95">
        <v>0.26806190000000002</v>
      </c>
      <c r="BA95">
        <v>0.17666820000000005</v>
      </c>
      <c r="BB95">
        <v>0.14417500000000003</v>
      </c>
      <c r="BC95">
        <v>84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93.751051663848784</v>
      </c>
      <c r="DN95">
        <v>3.082863167557754</v>
      </c>
    </row>
    <row r="96" spans="1:118">
      <c r="A96" t="s">
        <v>138</v>
      </c>
      <c r="B96">
        <v>0</v>
      </c>
      <c r="C96">
        <v>0</v>
      </c>
      <c r="D96">
        <v>9.2910908700521183E-2</v>
      </c>
      <c r="E96">
        <v>0</v>
      </c>
      <c r="F96">
        <v>0</v>
      </c>
      <c r="G96">
        <v>0.18252754230949977</v>
      </c>
      <c r="H96">
        <v>0</v>
      </c>
      <c r="I96">
        <v>0</v>
      </c>
      <c r="J96">
        <v>0.11650934571085413</v>
      </c>
      <c r="K96">
        <v>0.14690560893783394</v>
      </c>
      <c r="L96">
        <v>0.47415600623383625</v>
      </c>
      <c r="M96">
        <v>0.13236554467439257</v>
      </c>
      <c r="N96">
        <v>0.14666791508106336</v>
      </c>
      <c r="O96">
        <v>0.16296656298774748</v>
      </c>
      <c r="P96">
        <v>0.2690694229939361</v>
      </c>
      <c r="Q96">
        <v>1.9904873277576559E-2</v>
      </c>
      <c r="R96">
        <v>6.5853008109677105E-2</v>
      </c>
      <c r="S96">
        <v>3.2680431622744754E-2</v>
      </c>
      <c r="T96">
        <v>8.1000000000000016E-2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0.18312378522060008</v>
      </c>
      <c r="AE96">
        <v>0.25506527265105428</v>
      </c>
      <c r="AF96">
        <v>0.10922274787852955</v>
      </c>
      <c r="AG96">
        <v>1.8974219079280776</v>
      </c>
      <c r="AH96">
        <v>3.3123658103999998</v>
      </c>
      <c r="AI96">
        <v>0.16548924752852778</v>
      </c>
      <c r="AJ96">
        <v>0</v>
      </c>
      <c r="AK96">
        <v>3.3390165870821478</v>
      </c>
      <c r="AL96">
        <v>0</v>
      </c>
      <c r="AM96">
        <v>6.4871786662337505E-2</v>
      </c>
      <c r="AN96">
        <v>3.6416847118331524E-3</v>
      </c>
      <c r="AO96">
        <v>0</v>
      </c>
      <c r="AP96">
        <v>0</v>
      </c>
      <c r="AQ96">
        <v>0.22543575885342368</v>
      </c>
      <c r="AR96">
        <v>0</v>
      </c>
      <c r="AS96">
        <v>0.15886968093801759</v>
      </c>
      <c r="AT96">
        <v>0</v>
      </c>
      <c r="AU96">
        <v>0</v>
      </c>
      <c r="AV96">
        <v>0</v>
      </c>
      <c r="AW96">
        <v>0</v>
      </c>
      <c r="AX96">
        <v>1.9992985821574057E-3</v>
      </c>
      <c r="AY96">
        <v>0.2184458</v>
      </c>
      <c r="AZ96">
        <v>0.26806190000000002</v>
      </c>
      <c r="BA96">
        <v>0.17666820000000005</v>
      </c>
      <c r="BB96">
        <v>0.14417500000000003</v>
      </c>
      <c r="BC96">
        <v>84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93.751051663848784</v>
      </c>
      <c r="DN96">
        <v>3.082863167557754</v>
      </c>
    </row>
    <row r="97" spans="1:118">
      <c r="A97" t="s">
        <v>139</v>
      </c>
      <c r="B97">
        <v>0</v>
      </c>
      <c r="C97">
        <v>0</v>
      </c>
      <c r="D97">
        <v>9.2910908700521183E-2</v>
      </c>
      <c r="E97">
        <v>0</v>
      </c>
      <c r="F97">
        <v>0</v>
      </c>
      <c r="G97">
        <v>0.18252754230949977</v>
      </c>
      <c r="H97">
        <v>0</v>
      </c>
      <c r="I97">
        <v>0</v>
      </c>
      <c r="J97">
        <v>0.11650934571085413</v>
      </c>
      <c r="K97">
        <v>0.14690560893783394</v>
      </c>
      <c r="L97">
        <v>0.47415600623383625</v>
      </c>
      <c r="M97">
        <v>0.13236554467439257</v>
      </c>
      <c r="N97">
        <v>0.14666791508106336</v>
      </c>
      <c r="O97">
        <v>0.16296656298774748</v>
      </c>
      <c r="P97">
        <v>0.2690694229939361</v>
      </c>
      <c r="Q97">
        <v>1.9904873277576559E-2</v>
      </c>
      <c r="R97">
        <v>6.5853008109677105E-2</v>
      </c>
      <c r="S97">
        <v>3.2680431622744754E-2</v>
      </c>
      <c r="T97">
        <v>8.1000000000000016E-2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0.18312378522060008</v>
      </c>
      <c r="AE97">
        <v>0.25506527265105428</v>
      </c>
      <c r="AF97">
        <v>0.10922274787852955</v>
      </c>
      <c r="AG97">
        <v>1.8974219079280776</v>
      </c>
      <c r="AH97">
        <v>3.3123658103999998</v>
      </c>
      <c r="AI97">
        <v>0.23830451901141117</v>
      </c>
      <c r="AJ97">
        <v>0</v>
      </c>
      <c r="AK97">
        <v>3.3390165870821478</v>
      </c>
      <c r="AL97">
        <v>0</v>
      </c>
      <c r="AM97">
        <v>6.4871786662337505E-2</v>
      </c>
      <c r="AN97">
        <v>3.6416847118331524E-3</v>
      </c>
      <c r="AO97">
        <v>0</v>
      </c>
      <c r="AP97">
        <v>0</v>
      </c>
      <c r="AQ97">
        <v>0.22543575885342368</v>
      </c>
      <c r="AR97">
        <v>0</v>
      </c>
      <c r="AS97">
        <v>0.15886968093801759</v>
      </c>
      <c r="AT97">
        <v>0</v>
      </c>
      <c r="AU97">
        <v>0</v>
      </c>
      <c r="AV97">
        <v>0</v>
      </c>
      <c r="AW97">
        <v>0</v>
      </c>
      <c r="AX97">
        <v>1.9992985821574057E-3</v>
      </c>
      <c r="AY97">
        <v>0.2184458</v>
      </c>
      <c r="AZ97">
        <v>0.26806190000000002</v>
      </c>
      <c r="BA97">
        <v>0.17666820000000005</v>
      </c>
      <c r="BB97">
        <v>0.14417500000000003</v>
      </c>
      <c r="BC97">
        <v>82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91.881551412987548</v>
      </c>
      <c r="DN97">
        <v>3.025178689901872</v>
      </c>
    </row>
    <row r="98" spans="1:118">
      <c r="A98" t="s">
        <v>140</v>
      </c>
      <c r="B98">
        <v>0</v>
      </c>
      <c r="C98">
        <v>0</v>
      </c>
      <c r="D98">
        <v>9.2910908700521183E-2</v>
      </c>
      <c r="E98">
        <v>0</v>
      </c>
      <c r="F98">
        <v>0</v>
      </c>
      <c r="G98">
        <v>0.18252754230949977</v>
      </c>
      <c r="H98">
        <v>0</v>
      </c>
      <c r="I98">
        <v>0</v>
      </c>
      <c r="J98">
        <v>0.11650934571085413</v>
      </c>
      <c r="K98">
        <v>0.14690560893783394</v>
      </c>
      <c r="L98">
        <v>0.47415600623383625</v>
      </c>
      <c r="M98">
        <v>0.13236554467439257</v>
      </c>
      <c r="N98">
        <v>0.14666791508106336</v>
      </c>
      <c r="O98">
        <v>0.16296656298774748</v>
      </c>
      <c r="P98">
        <v>0.2690694229939361</v>
      </c>
      <c r="Q98">
        <v>1.9904873277576559E-2</v>
      </c>
      <c r="R98">
        <v>6.5853008109677105E-2</v>
      </c>
      <c r="S98">
        <v>3.2680431622744754E-2</v>
      </c>
      <c r="T98">
        <v>8.1000000000000016E-2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0.18312378522060008</v>
      </c>
      <c r="AE98">
        <v>0.25506527265105428</v>
      </c>
      <c r="AF98">
        <v>0.10922274787852955</v>
      </c>
      <c r="AG98">
        <v>1.8974219079280776</v>
      </c>
      <c r="AH98">
        <v>3.3123658103999998</v>
      </c>
      <c r="AI98">
        <v>0.23830451901141117</v>
      </c>
      <c r="AJ98">
        <v>0</v>
      </c>
      <c r="AK98">
        <v>3.3390165870821478</v>
      </c>
      <c r="AL98">
        <v>0</v>
      </c>
      <c r="AM98">
        <v>6.4871786662337505E-2</v>
      </c>
      <c r="AN98">
        <v>3.6416847118331524E-3</v>
      </c>
      <c r="AO98">
        <v>0</v>
      </c>
      <c r="AP98">
        <v>0</v>
      </c>
      <c r="AQ98">
        <v>0.22543575885342368</v>
      </c>
      <c r="AR98">
        <v>0</v>
      </c>
      <c r="AS98">
        <v>0.15886968093801759</v>
      </c>
      <c r="AT98">
        <v>0</v>
      </c>
      <c r="AU98">
        <v>0</v>
      </c>
      <c r="AV98">
        <v>0</v>
      </c>
      <c r="AW98">
        <v>0</v>
      </c>
      <c r="AX98">
        <v>1.9992985821574057E-3</v>
      </c>
      <c r="AY98">
        <v>0.2184458</v>
      </c>
      <c r="AZ98">
        <v>0.26806190000000002</v>
      </c>
      <c r="BA98">
        <v>0.17666820000000005</v>
      </c>
      <c r="BB98">
        <v>0.14417500000000003</v>
      </c>
      <c r="BC98">
        <v>82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91.881551412987548</v>
      </c>
      <c r="DN98">
        <v>3.025178689901872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1.540885283151981E-4</v>
      </c>
      <c r="E99">
        <f t="shared" si="2"/>
        <v>0</v>
      </c>
      <c r="F99">
        <f t="shared" si="2"/>
        <v>0</v>
      </c>
      <c r="G99">
        <f t="shared" si="2"/>
        <v>4.641097334127764E-4</v>
      </c>
      <c r="H99">
        <f t="shared" si="2"/>
        <v>0</v>
      </c>
      <c r="I99">
        <f t="shared" si="2"/>
        <v>0</v>
      </c>
      <c r="J99">
        <f t="shared" si="2"/>
        <v>9.3969430605787764E-4</v>
      </c>
      <c r="K99">
        <f t="shared" si="2"/>
        <v>2.5157345335587193E-3</v>
      </c>
      <c r="L99">
        <f t="shared" si="2"/>
        <v>8.8409494357047144E-3</v>
      </c>
      <c r="M99">
        <f t="shared" si="2"/>
        <v>3.0995967137562659E-3</v>
      </c>
      <c r="N99">
        <f t="shared" si="2"/>
        <v>3.5200299619455272E-3</v>
      </c>
      <c r="O99">
        <f t="shared" si="2"/>
        <v>3.9111975117059475E-3</v>
      </c>
      <c r="P99">
        <f t="shared" si="2"/>
        <v>6.457666151854476E-3</v>
      </c>
      <c r="Q99">
        <f t="shared" si="2"/>
        <v>3.3316063753899646E-4</v>
      </c>
      <c r="R99">
        <f t="shared" si="2"/>
        <v>1.2247112524869188E-3</v>
      </c>
      <c r="S99">
        <f t="shared" si="2"/>
        <v>5.4059644130891309E-4</v>
      </c>
      <c r="T99">
        <f t="shared" si="2"/>
        <v>1.2995704750000015E-3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3.6492564464428263E-3</v>
      </c>
      <c r="AD99">
        <f t="shared" si="2"/>
        <v>4.3933821399908613E-3</v>
      </c>
      <c r="AE99">
        <f t="shared" si="2"/>
        <v>6.121566543625309E-3</v>
      </c>
      <c r="AF99">
        <f t="shared" si="2"/>
        <v>1.5081477295815257E-3</v>
      </c>
      <c r="AG99">
        <f t="shared" si="2"/>
        <v>4.5538125790273859E-2</v>
      </c>
      <c r="AH99">
        <f t="shared" si="2"/>
        <v>7.9610609991599926E-2</v>
      </c>
      <c r="AI99">
        <f t="shared" si="2"/>
        <v>3.2872056777850382E-3</v>
      </c>
      <c r="AJ99">
        <f t="shared" si="2"/>
        <v>0</v>
      </c>
      <c r="AK99">
        <f t="shared" si="2"/>
        <v>8.0136398089971445E-2</v>
      </c>
      <c r="AL99">
        <f t="shared" si="2"/>
        <v>0</v>
      </c>
      <c r="AM99">
        <f t="shared" si="2"/>
        <v>1.2884662380069942E-3</v>
      </c>
      <c r="AN99">
        <f t="shared" si="2"/>
        <v>8.5579590728078936E-5</v>
      </c>
      <c r="AO99">
        <f t="shared" si="2"/>
        <v>0</v>
      </c>
      <c r="AP99">
        <f t="shared" si="2"/>
        <v>0</v>
      </c>
      <c r="AQ99">
        <f t="shared" si="2"/>
        <v>3.431014255753196E-3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9.2747411660734657E-6</v>
      </c>
      <c r="AW99">
        <f t="shared" si="2"/>
        <v>3.7694102466848517E-7</v>
      </c>
      <c r="AX99">
        <f t="shared" si="2"/>
        <v>1.5560225806097067E-5</v>
      </c>
      <c r="AY99">
        <f t="shared" si="2"/>
        <v>5.2585862999999953E-3</v>
      </c>
      <c r="AZ99">
        <f t="shared" si="2"/>
        <v>6.2197105999999905E-3</v>
      </c>
      <c r="BA99">
        <f t="shared" si="2"/>
        <v>4.2539526000000012E-3</v>
      </c>
      <c r="BB99">
        <f t="shared" si="2"/>
        <v>3.0708750000000037E-3</v>
      </c>
      <c r="BC99">
        <f t="shared" si="2"/>
        <v>1.8443500000000002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2.0669988807791855</v>
      </c>
      <c r="DN99">
        <f t="shared" si="3"/>
        <v>6.8003789359861344E-2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17.383642999999999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16.830843000000002</v>
      </c>
      <c r="DN3">
        <v>0.55279999999999774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15.366749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14.878086</v>
      </c>
      <c r="DN4">
        <v>0.48866300000000074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13.812291999999999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13.373061</v>
      </c>
      <c r="DN5">
        <v>0.43923099999999948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15.187336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14.704378999999999</v>
      </c>
      <c r="DN6">
        <v>0.48295700000000075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11.939394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11.559721</v>
      </c>
      <c r="DN7">
        <v>0.37967300000000037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13.376391999999999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12.951022999999999</v>
      </c>
      <c r="DN8">
        <v>0.42536899999999989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11.332222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10.971857</v>
      </c>
      <c r="DN9">
        <v>0.36036499999999982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13.466469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13.038235</v>
      </c>
      <c r="DN10">
        <v>0.42823399999999978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14.476132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14.015791</v>
      </c>
      <c r="DN11">
        <v>0.46034099999999967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14.830729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14.359112</v>
      </c>
      <c r="DN12">
        <v>0.47161700000000017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13.362437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12.937512</v>
      </c>
      <c r="DN13">
        <v>0.424925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14.530157000000001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14.068098000000001</v>
      </c>
      <c r="DN14">
        <v>0.462059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14.668443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14.201987000000001</v>
      </c>
      <c r="DN15">
        <v>0.46645599999999909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15.436210000000001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14.945339000000001</v>
      </c>
      <c r="DN16">
        <v>0.49087100000000028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15.135214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14.653914</v>
      </c>
      <c r="DN17">
        <v>0.48129999999999917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9.5591270000000002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9.2551469999999991</v>
      </c>
      <c r="DN18">
        <v>0.30398000000000103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17.230765999999999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16.682828000000001</v>
      </c>
      <c r="DN19">
        <v>0.54793799999999848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19.228840999999999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18.617363999999998</v>
      </c>
      <c r="DN20">
        <v>0.61147700000000071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16.906300000000002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16.368680000000001</v>
      </c>
      <c r="DN21">
        <v>0.53762000000000043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17.029363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16.487829000000001</v>
      </c>
      <c r="DN22">
        <v>0.54153399999999863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18.360531000000002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17.776665999999999</v>
      </c>
      <c r="DN23">
        <v>0.58386500000000296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17.548888999999999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16.990834</v>
      </c>
      <c r="DN24">
        <v>0.55805499999999952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19.999991000000001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19.363990999999999</v>
      </c>
      <c r="DN25">
        <v>0.63600000000000279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19.999991000000001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19.363990999999999</v>
      </c>
      <c r="DN26">
        <v>0.63600000000000279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19.999991000000001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19.363990999999999</v>
      </c>
      <c r="DN27">
        <v>0.63600000000000279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19.999991000000001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19.363990999999999</v>
      </c>
      <c r="DN28">
        <v>0.63600000000000279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18.358523000000002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17.774722000000001</v>
      </c>
      <c r="DN29">
        <v>0.58380100000000112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13.820327000000001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13.380841</v>
      </c>
      <c r="DN30">
        <v>0.43948600000000049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19.999991000000001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19.363990999999999</v>
      </c>
      <c r="DN31">
        <v>0.63600000000000279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19.999991000000001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19.363990999999999</v>
      </c>
      <c r="DN32">
        <v>0.63600000000000279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19.999991000000001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19.363990999999999</v>
      </c>
      <c r="DN33">
        <v>0.63600000000000279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19.999991000000001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19.363990999999999</v>
      </c>
      <c r="DN34">
        <v>0.63600000000000279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19.999991000000001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19.363990999999999</v>
      </c>
      <c r="DN35">
        <v>0.63600000000000279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19.999991000000001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19.363990999999999</v>
      </c>
      <c r="DN36">
        <v>0.63600000000000279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19.999991000000001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19.363990999999999</v>
      </c>
      <c r="DN37">
        <v>0.63600000000000279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19.999991000000001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19.363990999999999</v>
      </c>
      <c r="DN38">
        <v>0.63600000000000279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19.999991000000001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19.363990999999999</v>
      </c>
      <c r="DN39">
        <v>0.63600000000000279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17.932773000000001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17.362511000000001</v>
      </c>
      <c r="DN40">
        <v>0.5702619999999996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19.999991000000001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19.363990999999999</v>
      </c>
      <c r="DN41">
        <v>0.63600000000000279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19.999991000000001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19.363990999999999</v>
      </c>
      <c r="DN42">
        <v>0.63600000000000279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19.185706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18.575600999999999</v>
      </c>
      <c r="DN43">
        <v>0.61010500000000079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17.11373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16.569513000000001</v>
      </c>
      <c r="DN44">
        <v>0.54421699999999973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15.191776000000001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14.708678000000001</v>
      </c>
      <c r="DN45">
        <v>0.48309800000000003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15.480191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14.987921</v>
      </c>
      <c r="DN46">
        <v>0.49226999999999954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15.475751000000001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14.983622</v>
      </c>
      <c r="DN47">
        <v>0.49212900000000026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18.594604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18.003295999999999</v>
      </c>
      <c r="DN48">
        <v>0.5913080000000015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19.214040000000001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18.603034000000001</v>
      </c>
      <c r="DN49">
        <v>0.61100599999999972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19.999991000000001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19.363990999999999</v>
      </c>
      <c r="DN50">
        <v>0.63600000000000279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19.999991000000001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19.363990999999999</v>
      </c>
      <c r="DN51">
        <v>0.63600000000000279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17.160249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16.614553000000001</v>
      </c>
      <c r="DN52">
        <v>0.54569599999999951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16.419758999999999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15.897610999999999</v>
      </c>
      <c r="DN53">
        <v>0.52214799999999961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19.999991000000001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19.363990999999999</v>
      </c>
      <c r="DN54">
        <v>0.63600000000000279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19.999991000000001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19.363990999999999</v>
      </c>
      <c r="DN55">
        <v>0.63600000000000279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19.999991000000001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19.363990999999999</v>
      </c>
      <c r="DN56">
        <v>0.63600000000000279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19.999991000000001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19.363990999999999</v>
      </c>
      <c r="DN57">
        <v>0.63600000000000279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17.280351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16.730836</v>
      </c>
      <c r="DN58">
        <v>0.54951499999999953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18.252586999999998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17.672155</v>
      </c>
      <c r="DN59">
        <v>0.58043199999999828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19.999991000000001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19.363990999999999</v>
      </c>
      <c r="DN60">
        <v>0.63600000000000279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19.999991000000001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19.363990999999999</v>
      </c>
      <c r="DN61">
        <v>0.63600000000000279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19.999991000000001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19.363990999999999</v>
      </c>
      <c r="DN62">
        <v>0.63600000000000279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18.719041000000001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18.123774999999998</v>
      </c>
      <c r="DN63">
        <v>0.59526600000000229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19.933596999999999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19.299709</v>
      </c>
      <c r="DN64">
        <v>0.6338879999999989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19.999991000000001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19.363990999999999</v>
      </c>
      <c r="DN65">
        <v>0.63600000000000279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19.999991000000001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19.363990999999999</v>
      </c>
      <c r="DN66">
        <v>0.63600000000000279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19.689692000000001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19.063559999999999</v>
      </c>
      <c r="DN67">
        <v>0.62613200000000191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19.833898999999999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19.203181000000001</v>
      </c>
      <c r="DN68">
        <v>0.63071799999999811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19.405083000000001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18.788001000000001</v>
      </c>
      <c r="DN69">
        <v>0.61708199999999991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19.999991000000001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19.363990999999999</v>
      </c>
      <c r="DN70">
        <v>0.63600000000000279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19.999991000000001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19.363990999999999</v>
      </c>
      <c r="DN71">
        <v>0.63600000000000279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19.999991000000001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19.363990999999999</v>
      </c>
      <c r="DN72">
        <v>0.63600000000000279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19.999991000000001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19.363990999999999</v>
      </c>
      <c r="DN73">
        <v>0.63600000000000279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19.999991000000001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19.363990999999999</v>
      </c>
      <c r="DN74">
        <v>0.63600000000000279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19.999991000000001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19.363990999999999</v>
      </c>
      <c r="DN75">
        <v>0.63600000000000279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19.689796999999999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19.063661</v>
      </c>
      <c r="DN76">
        <v>0.62613599999999892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19.999991000000001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19.363990999999999</v>
      </c>
      <c r="DN77">
        <v>0.63600000000000279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18.040717000000001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17.467022</v>
      </c>
      <c r="DN78">
        <v>0.57369500000000073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18.637844999999999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18.045162000000001</v>
      </c>
      <c r="DN79">
        <v>0.59268299999999741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19.999991000000001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19.363990999999999</v>
      </c>
      <c r="DN80">
        <v>0.63600000000000279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19.999991000000001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19.363990999999999</v>
      </c>
      <c r="DN81">
        <v>0.63600000000000279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19.999991000000001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19.363990999999999</v>
      </c>
      <c r="DN82">
        <v>0.63600000000000279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19.999991000000001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19.363990999999999</v>
      </c>
      <c r="DN83">
        <v>0.63600000000000279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19.999991000000001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19.363990999999999</v>
      </c>
      <c r="DN84">
        <v>0.63600000000000279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19.325790000000001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18.71123</v>
      </c>
      <c r="DN85">
        <v>0.61456000000000088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19.999991000000001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19.363990999999999</v>
      </c>
      <c r="DN86">
        <v>0.63600000000000279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15.89706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15.391533000000001</v>
      </c>
      <c r="DN87">
        <v>0.50552699999999895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19.999991000000001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19.363990999999999</v>
      </c>
      <c r="DN88">
        <v>0.63600000000000279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19.999991000000001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19.363990999999999</v>
      </c>
      <c r="DN89">
        <v>0.63600000000000279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17.442743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16.888064</v>
      </c>
      <c r="DN90">
        <v>0.55467900000000014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18.868852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18.268823000000001</v>
      </c>
      <c r="DN91">
        <v>0.60002899999999926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18.273415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17.692319999999999</v>
      </c>
      <c r="DN92">
        <v>0.58109500000000125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18.535822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17.946383000000001</v>
      </c>
      <c r="DN93">
        <v>0.58943899999999871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16.468814999999999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15.945107</v>
      </c>
      <c r="DN94">
        <v>0.52370799999999917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19.999991000000001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19.363990999999999</v>
      </c>
      <c r="DN95">
        <v>0.63600000000000279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16.618625000000002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16.090153000000001</v>
      </c>
      <c r="DN96">
        <v>0.52847200000000072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15.431768999999999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14.941039</v>
      </c>
      <c r="DN97">
        <v>0.49072999999999922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18.351545000000002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17.767966000000001</v>
      </c>
      <c r="DN98">
        <v>0.58357900000000029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0.43470293299999968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0.42087937774999956</v>
      </c>
      <c r="DN99">
        <f t="shared" si="3"/>
        <v>1.3823555250000031E-2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45099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497.32</v>
      </c>
      <c r="L3" s="176">
        <v>13.25</v>
      </c>
      <c r="M3" s="176">
        <v>60.16</v>
      </c>
      <c r="N3" s="176">
        <v>51.51</v>
      </c>
      <c r="O3" s="176">
        <v>72.37</v>
      </c>
      <c r="P3" s="176">
        <v>29</v>
      </c>
      <c r="Q3" s="176">
        <v>8.91</v>
      </c>
      <c r="R3" s="176">
        <v>18.600000000000001</v>
      </c>
      <c r="S3" s="176">
        <v>11.51</v>
      </c>
      <c r="T3" s="176">
        <v>0.7</v>
      </c>
      <c r="U3" s="176">
        <v>60.05</v>
      </c>
      <c r="V3" s="176">
        <v>8.81</v>
      </c>
      <c r="W3" s="176">
        <v>17.8</v>
      </c>
      <c r="X3" s="176">
        <v>62.73</v>
      </c>
      <c r="Y3" s="176">
        <v>0</v>
      </c>
      <c r="Z3">
        <v>0</v>
      </c>
      <c r="AA3" s="176">
        <v>10.34</v>
      </c>
      <c r="AB3" s="176">
        <v>0</v>
      </c>
      <c r="AC3" s="176">
        <v>0</v>
      </c>
      <c r="AD3" s="176">
        <v>0</v>
      </c>
      <c r="AE3" s="176">
        <v>74.97</v>
      </c>
      <c r="AF3" s="176">
        <v>0</v>
      </c>
      <c r="AG3" s="176">
        <v>0</v>
      </c>
      <c r="AH3" s="176">
        <v>0</v>
      </c>
      <c r="AI3" s="176">
        <v>103.96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118.34</v>
      </c>
      <c r="AQ3" s="176">
        <v>38.36</v>
      </c>
      <c r="AR3" s="176">
        <v>0</v>
      </c>
      <c r="AS3" s="176">
        <v>3.62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2.11</v>
      </c>
      <c r="BA3" s="176">
        <v>1.54</v>
      </c>
      <c r="BB3" s="176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497.32</v>
      </c>
      <c r="L4" s="176">
        <v>13.25</v>
      </c>
      <c r="M4" s="176">
        <v>60.16</v>
      </c>
      <c r="N4" s="176">
        <v>51.51</v>
      </c>
      <c r="O4" s="176">
        <v>72.37</v>
      </c>
      <c r="P4" s="176">
        <v>29</v>
      </c>
      <c r="Q4" s="176">
        <v>8.91</v>
      </c>
      <c r="R4" s="176">
        <v>18.600000000000001</v>
      </c>
      <c r="S4" s="176">
        <v>11.51</v>
      </c>
      <c r="T4" s="176">
        <v>0.7</v>
      </c>
      <c r="U4" s="176">
        <v>60.13</v>
      </c>
      <c r="V4" s="176">
        <v>8.81</v>
      </c>
      <c r="W4" s="176">
        <v>17.809999999999999</v>
      </c>
      <c r="X4" s="176">
        <v>62.73</v>
      </c>
      <c r="Y4" s="176">
        <v>0</v>
      </c>
      <c r="Z4">
        <v>0</v>
      </c>
      <c r="AA4" s="176">
        <v>10.34</v>
      </c>
      <c r="AB4" s="176">
        <v>0</v>
      </c>
      <c r="AC4" s="176">
        <v>0</v>
      </c>
      <c r="AD4" s="176">
        <v>0</v>
      </c>
      <c r="AE4" s="176">
        <v>74.97</v>
      </c>
      <c r="AF4" s="176">
        <v>0</v>
      </c>
      <c r="AG4" s="176">
        <v>0</v>
      </c>
      <c r="AH4" s="176">
        <v>0</v>
      </c>
      <c r="AI4" s="176">
        <v>103.96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118.34</v>
      </c>
      <c r="AQ4" s="176">
        <v>38.36</v>
      </c>
      <c r="AR4" s="176">
        <v>0</v>
      </c>
      <c r="AS4" s="176">
        <v>3.62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2.11</v>
      </c>
      <c r="BA4" s="176">
        <v>1.54</v>
      </c>
      <c r="BB4" s="176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497.32</v>
      </c>
      <c r="L5" s="176">
        <v>13.25</v>
      </c>
      <c r="M5" s="176">
        <v>60.16</v>
      </c>
      <c r="N5" s="176">
        <v>51.51</v>
      </c>
      <c r="O5" s="176">
        <v>72.37</v>
      </c>
      <c r="P5" s="176">
        <v>29</v>
      </c>
      <c r="Q5" s="176">
        <v>8.91</v>
      </c>
      <c r="R5" s="176">
        <v>18.600000000000001</v>
      </c>
      <c r="S5" s="176">
        <v>11.51</v>
      </c>
      <c r="T5" s="176">
        <v>0.7</v>
      </c>
      <c r="U5" s="176">
        <v>60.13</v>
      </c>
      <c r="V5" s="176">
        <v>8.81</v>
      </c>
      <c r="W5" s="176">
        <v>17.809999999999999</v>
      </c>
      <c r="X5" s="176">
        <v>62.73</v>
      </c>
      <c r="Y5" s="176">
        <v>0</v>
      </c>
      <c r="Z5">
        <v>0</v>
      </c>
      <c r="AA5" s="176">
        <v>11.34</v>
      </c>
      <c r="AB5" s="176">
        <v>0</v>
      </c>
      <c r="AC5" s="176">
        <v>0</v>
      </c>
      <c r="AD5" s="176">
        <v>0</v>
      </c>
      <c r="AE5" s="176">
        <v>74.97</v>
      </c>
      <c r="AF5" s="176">
        <v>0</v>
      </c>
      <c r="AG5" s="176">
        <v>0</v>
      </c>
      <c r="AH5" s="176">
        <v>0</v>
      </c>
      <c r="AI5" s="176">
        <v>103.96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118.34</v>
      </c>
      <c r="AQ5" s="176">
        <v>38.36</v>
      </c>
      <c r="AR5" s="176">
        <v>0</v>
      </c>
      <c r="AS5" s="176">
        <v>3.62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2.11</v>
      </c>
      <c r="BA5" s="176">
        <v>1.54</v>
      </c>
      <c r="BB5" s="176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497.32</v>
      </c>
      <c r="L6" s="176">
        <v>13.25</v>
      </c>
      <c r="M6" s="176">
        <v>60.16</v>
      </c>
      <c r="N6" s="176">
        <v>51.51</v>
      </c>
      <c r="O6" s="176">
        <v>72.37</v>
      </c>
      <c r="P6" s="176">
        <v>29</v>
      </c>
      <c r="Q6" s="176">
        <v>8.91</v>
      </c>
      <c r="R6" s="176">
        <v>18.600000000000001</v>
      </c>
      <c r="S6" s="176">
        <v>11.51</v>
      </c>
      <c r="T6" s="176">
        <v>0.7</v>
      </c>
      <c r="U6" s="176">
        <v>60.13</v>
      </c>
      <c r="V6" s="176">
        <v>8.81</v>
      </c>
      <c r="W6" s="176">
        <v>17.809999999999999</v>
      </c>
      <c r="X6" s="176">
        <v>62.73</v>
      </c>
      <c r="Y6" s="176">
        <v>0</v>
      </c>
      <c r="Z6">
        <v>0</v>
      </c>
      <c r="AA6" s="176">
        <v>11.34</v>
      </c>
      <c r="AB6" s="176">
        <v>0</v>
      </c>
      <c r="AC6" s="176">
        <v>0</v>
      </c>
      <c r="AD6" s="176">
        <v>0</v>
      </c>
      <c r="AE6" s="176">
        <v>74.97</v>
      </c>
      <c r="AF6" s="176">
        <v>0</v>
      </c>
      <c r="AG6" s="176">
        <v>0</v>
      </c>
      <c r="AH6" s="176">
        <v>0</v>
      </c>
      <c r="AI6" s="176">
        <v>103.96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118.34</v>
      </c>
      <c r="AQ6" s="176">
        <v>38.36</v>
      </c>
      <c r="AR6" s="176">
        <v>0</v>
      </c>
      <c r="AS6" s="176">
        <v>3.62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2.11</v>
      </c>
      <c r="BA6" s="176">
        <v>1.54</v>
      </c>
      <c r="BB6" s="176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497.32</v>
      </c>
      <c r="L7" s="176">
        <v>13.25</v>
      </c>
      <c r="M7" s="176">
        <v>60.16</v>
      </c>
      <c r="N7" s="176">
        <v>51.51</v>
      </c>
      <c r="O7" s="176">
        <v>72.37</v>
      </c>
      <c r="P7" s="176">
        <v>29</v>
      </c>
      <c r="Q7" s="176">
        <v>8.91</v>
      </c>
      <c r="R7" s="176">
        <v>18.600000000000001</v>
      </c>
      <c r="S7" s="176">
        <v>11.51</v>
      </c>
      <c r="T7" s="176">
        <v>0.7</v>
      </c>
      <c r="U7" s="176">
        <v>60.13</v>
      </c>
      <c r="V7" s="176">
        <v>8.81</v>
      </c>
      <c r="W7" s="176">
        <v>17.809999999999999</v>
      </c>
      <c r="X7" s="176">
        <v>62.73</v>
      </c>
      <c r="Y7" s="176">
        <v>0</v>
      </c>
      <c r="Z7">
        <v>0</v>
      </c>
      <c r="AA7" s="176">
        <v>11.34</v>
      </c>
      <c r="AB7" s="176">
        <v>0</v>
      </c>
      <c r="AC7" s="176">
        <v>0</v>
      </c>
      <c r="AD7" s="176">
        <v>0</v>
      </c>
      <c r="AE7" s="176">
        <v>74.97</v>
      </c>
      <c r="AF7" s="176">
        <v>0</v>
      </c>
      <c r="AG7" s="176">
        <v>0</v>
      </c>
      <c r="AH7" s="176">
        <v>0</v>
      </c>
      <c r="AI7" s="176">
        <v>103.96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118.34</v>
      </c>
      <c r="AQ7" s="176">
        <v>38.36</v>
      </c>
      <c r="AR7" s="176">
        <v>0</v>
      </c>
      <c r="AS7" s="176">
        <v>3.62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2.11</v>
      </c>
      <c r="BA7" s="176">
        <v>1.54</v>
      </c>
      <c r="BB7" s="176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497.32</v>
      </c>
      <c r="L8" s="176">
        <v>13.25</v>
      </c>
      <c r="M8" s="176">
        <v>60.16</v>
      </c>
      <c r="N8" s="176">
        <v>51.51</v>
      </c>
      <c r="O8" s="176">
        <v>72.37</v>
      </c>
      <c r="P8" s="176">
        <v>29</v>
      </c>
      <c r="Q8" s="176">
        <v>8.91</v>
      </c>
      <c r="R8" s="176">
        <v>18.600000000000001</v>
      </c>
      <c r="S8" s="176">
        <v>11.51</v>
      </c>
      <c r="T8" s="176">
        <v>0.7</v>
      </c>
      <c r="U8" s="176">
        <v>60.13</v>
      </c>
      <c r="V8" s="176">
        <v>8.81</v>
      </c>
      <c r="W8" s="176">
        <v>17.809999999999999</v>
      </c>
      <c r="X8" s="176">
        <v>62.73</v>
      </c>
      <c r="Y8" s="176">
        <v>0</v>
      </c>
      <c r="Z8">
        <v>0</v>
      </c>
      <c r="AA8" s="176">
        <v>11.34</v>
      </c>
      <c r="AB8" s="176">
        <v>0</v>
      </c>
      <c r="AC8" s="176">
        <v>0</v>
      </c>
      <c r="AD8" s="176">
        <v>0</v>
      </c>
      <c r="AE8" s="176">
        <v>74.97</v>
      </c>
      <c r="AF8" s="176">
        <v>0</v>
      </c>
      <c r="AG8" s="176">
        <v>0</v>
      </c>
      <c r="AH8" s="176">
        <v>0</v>
      </c>
      <c r="AI8" s="176">
        <v>103.96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118.34</v>
      </c>
      <c r="AQ8" s="176">
        <v>38.36</v>
      </c>
      <c r="AR8" s="176">
        <v>0</v>
      </c>
      <c r="AS8" s="176">
        <v>3.62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2.11</v>
      </c>
      <c r="BA8" s="176">
        <v>1.54</v>
      </c>
      <c r="BB8" s="176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455.05</v>
      </c>
      <c r="L9" s="176">
        <v>13.25</v>
      </c>
      <c r="M9" s="176">
        <v>60.16</v>
      </c>
      <c r="N9" s="176">
        <v>51.51</v>
      </c>
      <c r="O9" s="176">
        <v>72.37</v>
      </c>
      <c r="P9" s="176">
        <v>29</v>
      </c>
      <c r="Q9" s="176">
        <v>8.91</v>
      </c>
      <c r="R9" s="176">
        <v>18.600000000000001</v>
      </c>
      <c r="S9" s="176">
        <v>11.51</v>
      </c>
      <c r="T9" s="176">
        <v>0.7</v>
      </c>
      <c r="U9" s="176">
        <v>60.13</v>
      </c>
      <c r="V9" s="176">
        <v>8.81</v>
      </c>
      <c r="W9" s="176">
        <v>17.809999999999999</v>
      </c>
      <c r="X9" s="176">
        <v>62.73</v>
      </c>
      <c r="Y9" s="176">
        <v>0</v>
      </c>
      <c r="Z9">
        <v>0</v>
      </c>
      <c r="AA9" s="176">
        <v>11.34</v>
      </c>
      <c r="AB9" s="176">
        <v>0</v>
      </c>
      <c r="AC9" s="176">
        <v>0</v>
      </c>
      <c r="AD9" s="176">
        <v>0</v>
      </c>
      <c r="AE9" s="176">
        <v>74.97</v>
      </c>
      <c r="AF9" s="176">
        <v>0</v>
      </c>
      <c r="AG9" s="176">
        <v>0</v>
      </c>
      <c r="AH9" s="176">
        <v>0</v>
      </c>
      <c r="AI9" s="176">
        <v>85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118.34</v>
      </c>
      <c r="AQ9" s="176">
        <v>38.36</v>
      </c>
      <c r="AR9" s="176">
        <v>0</v>
      </c>
      <c r="AS9" s="176">
        <v>3.62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2.11</v>
      </c>
      <c r="BA9" s="176">
        <v>1.54</v>
      </c>
      <c r="BB9" s="176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406.64</v>
      </c>
      <c r="L10" s="176">
        <v>13.25</v>
      </c>
      <c r="M10" s="176">
        <v>60.16</v>
      </c>
      <c r="N10" s="176">
        <v>51.51</v>
      </c>
      <c r="O10" s="176">
        <v>72.37</v>
      </c>
      <c r="P10" s="176">
        <v>29</v>
      </c>
      <c r="Q10" s="176">
        <v>8.91</v>
      </c>
      <c r="R10" s="176">
        <v>18.600000000000001</v>
      </c>
      <c r="S10" s="176">
        <v>11.51</v>
      </c>
      <c r="T10" s="176">
        <v>0.7</v>
      </c>
      <c r="U10" s="176">
        <v>60.13</v>
      </c>
      <c r="V10" s="176">
        <v>8.81</v>
      </c>
      <c r="W10" s="176">
        <v>17.809999999999999</v>
      </c>
      <c r="X10" s="176">
        <v>62.73</v>
      </c>
      <c r="Y10" s="176">
        <v>0</v>
      </c>
      <c r="Z10">
        <v>0</v>
      </c>
      <c r="AA10" s="176">
        <v>11.34</v>
      </c>
      <c r="AB10" s="176">
        <v>0</v>
      </c>
      <c r="AC10" s="176">
        <v>0</v>
      </c>
      <c r="AD10" s="176">
        <v>0</v>
      </c>
      <c r="AE10" s="176">
        <v>74.97</v>
      </c>
      <c r="AF10" s="176">
        <v>0</v>
      </c>
      <c r="AG10" s="176">
        <v>0</v>
      </c>
      <c r="AH10" s="176">
        <v>0</v>
      </c>
      <c r="AI10" s="176">
        <v>85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118.34</v>
      </c>
      <c r="AQ10" s="176">
        <v>38.36</v>
      </c>
      <c r="AR10" s="176">
        <v>0</v>
      </c>
      <c r="AS10" s="176">
        <v>3.62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2.11</v>
      </c>
      <c r="BA10" s="176">
        <v>1.54</v>
      </c>
      <c r="BB10" s="176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1.28</v>
      </c>
      <c r="H11" s="176">
        <v>0</v>
      </c>
      <c r="I11" s="176">
        <v>0</v>
      </c>
      <c r="J11" s="176">
        <v>0</v>
      </c>
      <c r="K11" s="176">
        <v>358.23</v>
      </c>
      <c r="L11" s="176">
        <v>13.25</v>
      </c>
      <c r="M11" s="176">
        <v>60.16</v>
      </c>
      <c r="N11" s="176">
        <v>51.51</v>
      </c>
      <c r="O11" s="176">
        <v>72.37</v>
      </c>
      <c r="P11" s="176">
        <v>29</v>
      </c>
      <c r="Q11" s="176">
        <v>8.92</v>
      </c>
      <c r="R11" s="176">
        <v>18.600000000000001</v>
      </c>
      <c r="S11" s="176">
        <v>11.51</v>
      </c>
      <c r="T11" s="176">
        <v>0.7</v>
      </c>
      <c r="U11" s="176">
        <v>60.13</v>
      </c>
      <c r="V11" s="176">
        <v>8.81</v>
      </c>
      <c r="W11" s="176">
        <v>18.07</v>
      </c>
      <c r="X11" s="176">
        <v>62.73</v>
      </c>
      <c r="Y11" s="176">
        <v>0</v>
      </c>
      <c r="Z11">
        <v>0</v>
      </c>
      <c r="AA11" s="176">
        <v>11.34</v>
      </c>
      <c r="AB11" s="176">
        <v>0</v>
      </c>
      <c r="AC11" s="176">
        <v>0</v>
      </c>
      <c r="AD11" s="176">
        <v>0</v>
      </c>
      <c r="AE11" s="176">
        <v>74.97</v>
      </c>
      <c r="AF11" s="176">
        <v>0</v>
      </c>
      <c r="AG11" s="176">
        <v>0</v>
      </c>
      <c r="AH11" s="176">
        <v>0</v>
      </c>
      <c r="AI11" s="176">
        <v>75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118.34</v>
      </c>
      <c r="AQ11" s="176">
        <v>38.36</v>
      </c>
      <c r="AR11" s="176">
        <v>0</v>
      </c>
      <c r="AS11" s="176">
        <v>3.62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1.89</v>
      </c>
      <c r="AZ11" s="176">
        <v>2.11</v>
      </c>
      <c r="BA11" s="176">
        <v>1.54</v>
      </c>
      <c r="BB11" s="176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309.82</v>
      </c>
      <c r="L12" s="176">
        <v>13.25</v>
      </c>
      <c r="M12" s="176">
        <v>60.16</v>
      </c>
      <c r="N12" s="176">
        <v>51.51</v>
      </c>
      <c r="O12" s="176">
        <v>72.37</v>
      </c>
      <c r="P12" s="176">
        <v>29</v>
      </c>
      <c r="Q12" s="176">
        <v>8.92</v>
      </c>
      <c r="R12" s="176">
        <v>18.600000000000001</v>
      </c>
      <c r="S12" s="176">
        <v>11.51</v>
      </c>
      <c r="T12" s="176">
        <v>0.7</v>
      </c>
      <c r="U12" s="176">
        <v>60.13</v>
      </c>
      <c r="V12" s="176">
        <v>8.81</v>
      </c>
      <c r="W12" s="176">
        <v>18.07</v>
      </c>
      <c r="X12" s="176">
        <v>62.73</v>
      </c>
      <c r="Y12" s="176">
        <v>0</v>
      </c>
      <c r="Z12">
        <v>0</v>
      </c>
      <c r="AA12" s="176">
        <v>11.29</v>
      </c>
      <c r="AB12" s="176">
        <v>0</v>
      </c>
      <c r="AC12" s="176">
        <v>0</v>
      </c>
      <c r="AD12" s="176">
        <v>0</v>
      </c>
      <c r="AE12" s="176">
        <v>74.97</v>
      </c>
      <c r="AF12" s="176">
        <v>0</v>
      </c>
      <c r="AG12" s="176">
        <v>0</v>
      </c>
      <c r="AH12" s="176">
        <v>0</v>
      </c>
      <c r="AI12" s="176">
        <v>75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118.34</v>
      </c>
      <c r="AQ12" s="176">
        <v>38.36</v>
      </c>
      <c r="AR12" s="176">
        <v>0</v>
      </c>
      <c r="AS12" s="176">
        <v>3.62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2.11</v>
      </c>
      <c r="BA12" s="176">
        <v>1.54</v>
      </c>
      <c r="BB12" s="176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271.08999999999997</v>
      </c>
      <c r="L13" s="176">
        <v>6.78</v>
      </c>
      <c r="M13" s="176">
        <v>60.16</v>
      </c>
      <c r="N13" s="176">
        <v>51.51</v>
      </c>
      <c r="O13" s="176">
        <v>72.37</v>
      </c>
      <c r="P13" s="176">
        <v>29</v>
      </c>
      <c r="Q13" s="176">
        <v>5.81</v>
      </c>
      <c r="R13" s="176">
        <v>18.600000000000001</v>
      </c>
      <c r="S13" s="176">
        <v>6.78</v>
      </c>
      <c r="T13" s="176">
        <v>0</v>
      </c>
      <c r="U13" s="176">
        <v>60.13</v>
      </c>
      <c r="V13" s="176">
        <v>8.81</v>
      </c>
      <c r="W13" s="176">
        <v>18.07</v>
      </c>
      <c r="X13" s="176">
        <v>62.73</v>
      </c>
      <c r="Y13" s="176">
        <v>0</v>
      </c>
      <c r="Z13">
        <v>0</v>
      </c>
      <c r="AA13" s="176">
        <v>11.29</v>
      </c>
      <c r="AB13" s="176">
        <v>0</v>
      </c>
      <c r="AC13" s="176">
        <v>0</v>
      </c>
      <c r="AD13" s="176">
        <v>0</v>
      </c>
      <c r="AE13" s="176">
        <v>74.97</v>
      </c>
      <c r="AF13" s="176">
        <v>0</v>
      </c>
      <c r="AG13" s="176">
        <v>0</v>
      </c>
      <c r="AH13" s="176">
        <v>0</v>
      </c>
      <c r="AI13" s="176">
        <v>78.459999999999994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118.34</v>
      </c>
      <c r="AQ13" s="176">
        <v>38.36</v>
      </c>
      <c r="AR13" s="176">
        <v>0</v>
      </c>
      <c r="AS13" s="176">
        <v>3.62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2.11</v>
      </c>
      <c r="BA13" s="176">
        <v>1.54</v>
      </c>
      <c r="BB13" s="176">
        <v>1.21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271.08999999999997</v>
      </c>
      <c r="L14" s="176">
        <v>6.78</v>
      </c>
      <c r="M14" s="176">
        <v>60.16</v>
      </c>
      <c r="N14" s="176">
        <v>51.51</v>
      </c>
      <c r="O14" s="176">
        <v>72.37</v>
      </c>
      <c r="P14" s="176">
        <v>29</v>
      </c>
      <c r="Q14" s="176">
        <v>5.81</v>
      </c>
      <c r="R14" s="176">
        <v>18.600000000000001</v>
      </c>
      <c r="S14" s="176">
        <v>6.78</v>
      </c>
      <c r="T14" s="176">
        <v>0</v>
      </c>
      <c r="U14" s="176">
        <v>60.13</v>
      </c>
      <c r="V14" s="176">
        <v>8.81</v>
      </c>
      <c r="W14" s="176">
        <v>18.07</v>
      </c>
      <c r="X14" s="176">
        <v>62.73</v>
      </c>
      <c r="Y14" s="176">
        <v>0</v>
      </c>
      <c r="Z14">
        <v>0</v>
      </c>
      <c r="AA14" s="176">
        <v>11.29</v>
      </c>
      <c r="AB14" s="176">
        <v>0</v>
      </c>
      <c r="AC14" s="176">
        <v>0</v>
      </c>
      <c r="AD14" s="176">
        <v>0</v>
      </c>
      <c r="AE14" s="176">
        <v>74.97</v>
      </c>
      <c r="AF14" s="176">
        <v>0</v>
      </c>
      <c r="AG14" s="176">
        <v>0</v>
      </c>
      <c r="AH14" s="176">
        <v>0</v>
      </c>
      <c r="AI14" s="176">
        <v>78.459999999999994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118.34</v>
      </c>
      <c r="AQ14" s="176">
        <v>38.36</v>
      </c>
      <c r="AR14" s="176">
        <v>0</v>
      </c>
      <c r="AS14" s="176">
        <v>3.62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2.11</v>
      </c>
      <c r="BA14" s="176">
        <v>1.54</v>
      </c>
      <c r="BB14" s="176">
        <v>1.21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271.08999999999997</v>
      </c>
      <c r="L15" s="176">
        <v>6.78</v>
      </c>
      <c r="M15" s="176">
        <v>60.16</v>
      </c>
      <c r="N15" s="176">
        <v>51.51</v>
      </c>
      <c r="O15" s="176">
        <v>72.37</v>
      </c>
      <c r="P15" s="176">
        <v>29</v>
      </c>
      <c r="Q15" s="176">
        <v>5.81</v>
      </c>
      <c r="R15" s="176">
        <v>10.65</v>
      </c>
      <c r="S15" s="176">
        <v>6.78</v>
      </c>
      <c r="T15" s="176">
        <v>0</v>
      </c>
      <c r="U15" s="176">
        <v>60.13</v>
      </c>
      <c r="V15" s="176">
        <v>8.81</v>
      </c>
      <c r="W15" s="176">
        <v>10.75</v>
      </c>
      <c r="X15" s="176">
        <v>62.73</v>
      </c>
      <c r="Y15" s="176">
        <v>0</v>
      </c>
      <c r="Z15">
        <v>0</v>
      </c>
      <c r="AA15" s="176">
        <v>11.29</v>
      </c>
      <c r="AB15" s="176">
        <v>0</v>
      </c>
      <c r="AC15" s="176">
        <v>0</v>
      </c>
      <c r="AD15" s="176">
        <v>0</v>
      </c>
      <c r="AE15" s="176">
        <v>74.97</v>
      </c>
      <c r="AF15" s="176">
        <v>0</v>
      </c>
      <c r="AG15" s="176">
        <v>0</v>
      </c>
      <c r="AH15" s="176">
        <v>0</v>
      </c>
      <c r="AI15" s="176">
        <v>84.16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118.34</v>
      </c>
      <c r="AQ15" s="176">
        <v>19.37</v>
      </c>
      <c r="AR15" s="176">
        <v>0</v>
      </c>
      <c r="AS15" s="176">
        <v>3.19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2.11</v>
      </c>
      <c r="BA15" s="176">
        <v>1.54</v>
      </c>
      <c r="BB15" s="176">
        <v>1.21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280</v>
      </c>
      <c r="L16" s="176">
        <v>6.78</v>
      </c>
      <c r="M16" s="176">
        <v>60.16</v>
      </c>
      <c r="N16" s="176">
        <v>51.51</v>
      </c>
      <c r="O16" s="176">
        <v>72.37</v>
      </c>
      <c r="P16" s="176">
        <v>29</v>
      </c>
      <c r="Q16" s="176">
        <v>5.81</v>
      </c>
      <c r="R16" s="176">
        <v>10.65</v>
      </c>
      <c r="S16" s="176">
        <v>6.78</v>
      </c>
      <c r="T16" s="176">
        <v>0</v>
      </c>
      <c r="U16" s="176">
        <v>60.13</v>
      </c>
      <c r="V16" s="176">
        <v>8.81</v>
      </c>
      <c r="W16" s="176">
        <v>10.75</v>
      </c>
      <c r="X16" s="176">
        <v>62.73</v>
      </c>
      <c r="Y16" s="176">
        <v>0</v>
      </c>
      <c r="Z16">
        <v>0</v>
      </c>
      <c r="AA16" s="176">
        <v>11.29</v>
      </c>
      <c r="AB16" s="176">
        <v>0</v>
      </c>
      <c r="AC16" s="176">
        <v>0</v>
      </c>
      <c r="AD16" s="176">
        <v>0</v>
      </c>
      <c r="AE16" s="176">
        <v>74.97</v>
      </c>
      <c r="AF16" s="176">
        <v>0</v>
      </c>
      <c r="AG16" s="176">
        <v>0</v>
      </c>
      <c r="AH16" s="176">
        <v>0</v>
      </c>
      <c r="AI16" s="176">
        <v>84.16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118.34</v>
      </c>
      <c r="AQ16" s="176">
        <v>19.37</v>
      </c>
      <c r="AR16" s="176">
        <v>0</v>
      </c>
      <c r="AS16" s="176">
        <v>2.77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2.11</v>
      </c>
      <c r="BA16" s="176">
        <v>1.54</v>
      </c>
      <c r="BB16" s="176">
        <v>1.21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280</v>
      </c>
      <c r="L17" s="176">
        <v>6.78</v>
      </c>
      <c r="M17" s="176">
        <v>60.16</v>
      </c>
      <c r="N17" s="176">
        <v>51.51</v>
      </c>
      <c r="O17" s="176">
        <v>72.37</v>
      </c>
      <c r="P17" s="176">
        <v>29</v>
      </c>
      <c r="Q17" s="176">
        <v>5.81</v>
      </c>
      <c r="R17" s="176">
        <v>10.65</v>
      </c>
      <c r="S17" s="176">
        <v>6.78</v>
      </c>
      <c r="T17" s="176">
        <v>0</v>
      </c>
      <c r="U17" s="176">
        <v>60.13</v>
      </c>
      <c r="V17" s="176">
        <v>4.84</v>
      </c>
      <c r="W17" s="176">
        <v>10.55</v>
      </c>
      <c r="X17" s="176">
        <v>34.85</v>
      </c>
      <c r="Y17" s="176">
        <v>0</v>
      </c>
      <c r="Z17">
        <v>0</v>
      </c>
      <c r="AA17" s="176">
        <v>11.29</v>
      </c>
      <c r="AB17" s="176">
        <v>0</v>
      </c>
      <c r="AC17" s="176">
        <v>0</v>
      </c>
      <c r="AD17" s="176">
        <v>0</v>
      </c>
      <c r="AE17" s="176">
        <v>74.97</v>
      </c>
      <c r="AF17" s="176">
        <v>0</v>
      </c>
      <c r="AG17" s="176">
        <v>0</v>
      </c>
      <c r="AH17" s="176">
        <v>0</v>
      </c>
      <c r="AI17" s="176">
        <v>84.16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87.14</v>
      </c>
      <c r="AQ17" s="176">
        <v>19.37</v>
      </c>
      <c r="AR17" s="176">
        <v>0</v>
      </c>
      <c r="AS17" s="176">
        <v>1.93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2.11</v>
      </c>
      <c r="BA17" s="176">
        <v>1.54</v>
      </c>
      <c r="BB17" s="176">
        <v>1.21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280</v>
      </c>
      <c r="L18" s="176">
        <v>6.78</v>
      </c>
      <c r="M18" s="176">
        <v>60.16</v>
      </c>
      <c r="N18" s="176">
        <v>51.51</v>
      </c>
      <c r="O18" s="176">
        <v>72.37</v>
      </c>
      <c r="P18" s="176">
        <v>29</v>
      </c>
      <c r="Q18" s="176">
        <v>5.81</v>
      </c>
      <c r="R18" s="176">
        <v>10.65</v>
      </c>
      <c r="S18" s="176">
        <v>6.78</v>
      </c>
      <c r="T18" s="176">
        <v>0</v>
      </c>
      <c r="U18" s="176">
        <v>60.13</v>
      </c>
      <c r="V18" s="176">
        <v>4.84</v>
      </c>
      <c r="W18" s="176">
        <v>10.55</v>
      </c>
      <c r="X18" s="176">
        <v>34.85</v>
      </c>
      <c r="Y18" s="176">
        <v>0</v>
      </c>
      <c r="Z18">
        <v>0</v>
      </c>
      <c r="AA18" s="176">
        <v>11.29</v>
      </c>
      <c r="AB18" s="176">
        <v>0</v>
      </c>
      <c r="AC18" s="176">
        <v>0</v>
      </c>
      <c r="AD18" s="176">
        <v>0</v>
      </c>
      <c r="AE18" s="176">
        <v>74.97</v>
      </c>
      <c r="AF18" s="176">
        <v>0</v>
      </c>
      <c r="AG18" s="176">
        <v>0</v>
      </c>
      <c r="AH18" s="176">
        <v>0</v>
      </c>
      <c r="AI18" s="176">
        <v>84.16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58.09</v>
      </c>
      <c r="AQ18" s="176">
        <v>19.37</v>
      </c>
      <c r="AR18" s="176">
        <v>0</v>
      </c>
      <c r="AS18" s="176">
        <v>1.93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2.11</v>
      </c>
      <c r="BA18" s="176">
        <v>1.54</v>
      </c>
      <c r="BB18" s="176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280</v>
      </c>
      <c r="L19" s="176">
        <v>6.78</v>
      </c>
      <c r="M19" s="176">
        <v>60.16</v>
      </c>
      <c r="N19" s="176">
        <v>51.51</v>
      </c>
      <c r="O19" s="176">
        <v>72.37</v>
      </c>
      <c r="P19" s="176">
        <v>29</v>
      </c>
      <c r="Q19" s="176">
        <v>5.81</v>
      </c>
      <c r="R19" s="176">
        <v>10.65</v>
      </c>
      <c r="S19" s="176">
        <v>7</v>
      </c>
      <c r="T19" s="176">
        <v>0</v>
      </c>
      <c r="U19" s="176">
        <v>60.13</v>
      </c>
      <c r="V19" s="176">
        <v>4.84</v>
      </c>
      <c r="W19" s="176">
        <v>10.6</v>
      </c>
      <c r="X19" s="176">
        <v>34.85</v>
      </c>
      <c r="Y19" s="176">
        <v>0</v>
      </c>
      <c r="Z19">
        <v>0</v>
      </c>
      <c r="AA19" s="176">
        <v>11.29</v>
      </c>
      <c r="AB19" s="176">
        <v>0</v>
      </c>
      <c r="AC19" s="176">
        <v>0</v>
      </c>
      <c r="AD19" s="176">
        <v>0</v>
      </c>
      <c r="AE19" s="176">
        <v>74.97</v>
      </c>
      <c r="AF19" s="176">
        <v>0</v>
      </c>
      <c r="AG19" s="176">
        <v>0</v>
      </c>
      <c r="AH19" s="176">
        <v>0</v>
      </c>
      <c r="AI19" s="176">
        <v>84.16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58.09</v>
      </c>
      <c r="AQ19" s="176">
        <v>19.37</v>
      </c>
      <c r="AR19" s="176">
        <v>0</v>
      </c>
      <c r="AS19" s="176">
        <v>1.93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2.11</v>
      </c>
      <c r="BA19" s="176">
        <v>1.54</v>
      </c>
      <c r="BB19" s="176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271.10000000000002</v>
      </c>
      <c r="L20" s="176">
        <v>6.78</v>
      </c>
      <c r="M20" s="176">
        <v>60.16</v>
      </c>
      <c r="N20" s="176">
        <v>51.51</v>
      </c>
      <c r="O20" s="176">
        <v>72.37</v>
      </c>
      <c r="P20" s="176">
        <v>29</v>
      </c>
      <c r="Q20" s="176">
        <v>5.81</v>
      </c>
      <c r="R20" s="176">
        <v>10.65</v>
      </c>
      <c r="S20" s="176">
        <v>7</v>
      </c>
      <c r="T20" s="176">
        <v>0</v>
      </c>
      <c r="U20" s="176">
        <v>60.13</v>
      </c>
      <c r="V20" s="176">
        <v>4.84</v>
      </c>
      <c r="W20" s="176">
        <v>10.6</v>
      </c>
      <c r="X20" s="176">
        <v>34.85</v>
      </c>
      <c r="Y20" s="176">
        <v>0</v>
      </c>
      <c r="Z20">
        <v>0</v>
      </c>
      <c r="AA20" s="176">
        <v>11.34</v>
      </c>
      <c r="AB20" s="176">
        <v>0</v>
      </c>
      <c r="AC20" s="176">
        <v>0</v>
      </c>
      <c r="AD20" s="176">
        <v>0</v>
      </c>
      <c r="AE20" s="176">
        <v>74.97</v>
      </c>
      <c r="AF20" s="176">
        <v>0</v>
      </c>
      <c r="AG20" s="176">
        <v>0</v>
      </c>
      <c r="AH20" s="176">
        <v>0</v>
      </c>
      <c r="AI20" s="176">
        <v>84.16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58.09</v>
      </c>
      <c r="AQ20" s="176">
        <v>19.37</v>
      </c>
      <c r="AR20" s="176">
        <v>0</v>
      </c>
      <c r="AS20" s="176">
        <v>1.93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2.11</v>
      </c>
      <c r="BA20" s="176">
        <v>1.54</v>
      </c>
      <c r="BB20" s="176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2.15</v>
      </c>
      <c r="K21" s="176">
        <v>280</v>
      </c>
      <c r="L21" s="176">
        <v>6.78</v>
      </c>
      <c r="M21" s="176">
        <v>60.16</v>
      </c>
      <c r="N21" s="176">
        <v>51.51</v>
      </c>
      <c r="O21" s="176">
        <v>72.37</v>
      </c>
      <c r="P21" s="176">
        <v>29</v>
      </c>
      <c r="Q21" s="176">
        <v>5.81</v>
      </c>
      <c r="R21" s="176">
        <v>10.65</v>
      </c>
      <c r="S21" s="176">
        <v>7</v>
      </c>
      <c r="T21" s="176">
        <v>0</v>
      </c>
      <c r="U21" s="176">
        <v>60.13</v>
      </c>
      <c r="V21" s="176">
        <v>4.84</v>
      </c>
      <c r="W21" s="176">
        <v>10.65</v>
      </c>
      <c r="X21" s="176">
        <v>34.85</v>
      </c>
      <c r="Y21" s="176">
        <v>0</v>
      </c>
      <c r="Z21">
        <v>0</v>
      </c>
      <c r="AA21" s="176">
        <v>11.34</v>
      </c>
      <c r="AB21" s="176">
        <v>0</v>
      </c>
      <c r="AC21" s="176">
        <v>0</v>
      </c>
      <c r="AD21" s="176">
        <v>0</v>
      </c>
      <c r="AE21" s="176">
        <v>74.97</v>
      </c>
      <c r="AF21" s="176">
        <v>0</v>
      </c>
      <c r="AG21" s="176">
        <v>0</v>
      </c>
      <c r="AH21" s="176">
        <v>0</v>
      </c>
      <c r="AI21" s="176">
        <v>84.16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58.72</v>
      </c>
      <c r="AQ21" s="176">
        <v>19.37</v>
      </c>
      <c r="AR21" s="176">
        <v>0</v>
      </c>
      <c r="AS21" s="176">
        <v>1.93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2.11</v>
      </c>
      <c r="BA21" s="176">
        <v>1.54</v>
      </c>
      <c r="BB21" s="176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271.10000000000002</v>
      </c>
      <c r="L22" s="176">
        <v>6.78</v>
      </c>
      <c r="M22" s="176">
        <v>60.16</v>
      </c>
      <c r="N22" s="176">
        <v>51.51</v>
      </c>
      <c r="O22" s="176">
        <v>72.37</v>
      </c>
      <c r="P22" s="176">
        <v>29</v>
      </c>
      <c r="Q22" s="176">
        <v>5.81</v>
      </c>
      <c r="R22" s="176">
        <v>10.65</v>
      </c>
      <c r="S22" s="176">
        <v>7</v>
      </c>
      <c r="T22" s="176">
        <v>0</v>
      </c>
      <c r="U22" s="176">
        <v>60.13</v>
      </c>
      <c r="V22" s="176">
        <v>4.84</v>
      </c>
      <c r="W22" s="176">
        <v>10.65</v>
      </c>
      <c r="X22" s="176">
        <v>34.85</v>
      </c>
      <c r="Y22" s="176">
        <v>0</v>
      </c>
      <c r="Z22">
        <v>0</v>
      </c>
      <c r="AA22" s="176">
        <v>11.34</v>
      </c>
      <c r="AB22" s="176">
        <v>0</v>
      </c>
      <c r="AC22" s="176">
        <v>0</v>
      </c>
      <c r="AD22" s="176">
        <v>0</v>
      </c>
      <c r="AE22" s="176">
        <v>74.97</v>
      </c>
      <c r="AF22" s="176">
        <v>0</v>
      </c>
      <c r="AG22" s="176">
        <v>0</v>
      </c>
      <c r="AH22" s="176">
        <v>0</v>
      </c>
      <c r="AI22" s="176">
        <v>84.16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58.72</v>
      </c>
      <c r="AQ22" s="176">
        <v>19.37</v>
      </c>
      <c r="AR22" s="176">
        <v>0</v>
      </c>
      <c r="AS22" s="176">
        <v>1.93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2.11</v>
      </c>
      <c r="BA22" s="176">
        <v>1.54</v>
      </c>
      <c r="BB22" s="176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0.97</v>
      </c>
      <c r="K23" s="176">
        <v>280</v>
      </c>
      <c r="L23" s="176">
        <v>10.73</v>
      </c>
      <c r="M23" s="176">
        <v>60.16</v>
      </c>
      <c r="N23" s="176">
        <v>51.51</v>
      </c>
      <c r="O23" s="176">
        <v>72.37</v>
      </c>
      <c r="P23" s="176">
        <v>29</v>
      </c>
      <c r="Q23" s="176">
        <v>5.81</v>
      </c>
      <c r="R23" s="176">
        <v>10.65</v>
      </c>
      <c r="S23" s="176">
        <v>7</v>
      </c>
      <c r="T23" s="176">
        <v>0</v>
      </c>
      <c r="U23" s="176">
        <v>60.13</v>
      </c>
      <c r="V23" s="176">
        <v>4.84</v>
      </c>
      <c r="W23" s="176">
        <v>10.65</v>
      </c>
      <c r="X23" s="176">
        <v>34.85</v>
      </c>
      <c r="Y23" s="176">
        <v>0</v>
      </c>
      <c r="Z23">
        <v>0</v>
      </c>
      <c r="AA23" s="176">
        <v>11.34</v>
      </c>
      <c r="AB23" s="176">
        <v>0</v>
      </c>
      <c r="AC23" s="176">
        <v>0</v>
      </c>
      <c r="AD23" s="176">
        <v>0</v>
      </c>
      <c r="AE23" s="176">
        <v>74.97</v>
      </c>
      <c r="AF23" s="176">
        <v>0</v>
      </c>
      <c r="AG23" s="176">
        <v>0</v>
      </c>
      <c r="AH23" s="176">
        <v>0</v>
      </c>
      <c r="AI23" s="176">
        <v>84.16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58.09</v>
      </c>
      <c r="AQ23" s="176">
        <v>19.37</v>
      </c>
      <c r="AR23" s="176">
        <v>0</v>
      </c>
      <c r="AS23" s="176">
        <v>1.93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2.11</v>
      </c>
      <c r="BA23" s="176">
        <v>1.54</v>
      </c>
      <c r="BB23" s="176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280</v>
      </c>
      <c r="L24" s="176">
        <v>6.78</v>
      </c>
      <c r="M24" s="176">
        <v>60.16</v>
      </c>
      <c r="N24" s="176">
        <v>51.51</v>
      </c>
      <c r="O24" s="176">
        <v>72.37</v>
      </c>
      <c r="P24" s="176">
        <v>29</v>
      </c>
      <c r="Q24" s="176">
        <v>5.81</v>
      </c>
      <c r="R24" s="176">
        <v>10.65</v>
      </c>
      <c r="S24" s="176">
        <v>7</v>
      </c>
      <c r="T24" s="176">
        <v>0</v>
      </c>
      <c r="U24" s="176">
        <v>60.13</v>
      </c>
      <c r="V24" s="176">
        <v>4.84</v>
      </c>
      <c r="W24" s="176">
        <v>10.65</v>
      </c>
      <c r="X24" s="176">
        <v>34.85</v>
      </c>
      <c r="Y24" s="176">
        <v>0</v>
      </c>
      <c r="Z24">
        <v>0</v>
      </c>
      <c r="AA24" s="176">
        <v>11.34</v>
      </c>
      <c r="AB24" s="176">
        <v>0</v>
      </c>
      <c r="AC24" s="176">
        <v>0</v>
      </c>
      <c r="AD24" s="176">
        <v>0</v>
      </c>
      <c r="AE24" s="176">
        <v>74.97</v>
      </c>
      <c r="AF24" s="176">
        <v>0</v>
      </c>
      <c r="AG24" s="176">
        <v>0</v>
      </c>
      <c r="AH24" s="176">
        <v>0</v>
      </c>
      <c r="AI24" s="176">
        <v>84.16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58.09</v>
      </c>
      <c r="AQ24" s="176">
        <v>19.37</v>
      </c>
      <c r="AR24" s="176">
        <v>0</v>
      </c>
      <c r="AS24" s="176">
        <v>1.93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2.11</v>
      </c>
      <c r="BA24" s="176">
        <v>1.54</v>
      </c>
      <c r="BB24" s="176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280</v>
      </c>
      <c r="L25" s="176">
        <v>5.68</v>
      </c>
      <c r="M25" s="176">
        <v>60.16</v>
      </c>
      <c r="N25" s="176">
        <v>51.51</v>
      </c>
      <c r="O25" s="176">
        <v>72.37</v>
      </c>
      <c r="P25" s="176">
        <v>29</v>
      </c>
      <c r="Q25" s="176">
        <v>5.81</v>
      </c>
      <c r="R25" s="176">
        <v>10.65</v>
      </c>
      <c r="S25" s="176">
        <v>7</v>
      </c>
      <c r="T25" s="176">
        <v>0.01</v>
      </c>
      <c r="U25" s="176">
        <v>60.13</v>
      </c>
      <c r="V25" s="176">
        <v>4.84</v>
      </c>
      <c r="W25" s="176">
        <v>10.65</v>
      </c>
      <c r="X25" s="176">
        <v>34.85</v>
      </c>
      <c r="Y25" s="176">
        <v>0</v>
      </c>
      <c r="Z25">
        <v>0</v>
      </c>
      <c r="AA25" s="176">
        <v>11.34</v>
      </c>
      <c r="AB25" s="176">
        <v>0</v>
      </c>
      <c r="AC25" s="176">
        <v>0</v>
      </c>
      <c r="AD25" s="176">
        <v>0</v>
      </c>
      <c r="AE25" s="176">
        <v>74.97</v>
      </c>
      <c r="AF25" s="176">
        <v>0</v>
      </c>
      <c r="AG25" s="176">
        <v>0</v>
      </c>
      <c r="AH25" s="176">
        <v>0</v>
      </c>
      <c r="AI25" s="176">
        <v>84.16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58.09</v>
      </c>
      <c r="AQ25" s="176">
        <v>19.37</v>
      </c>
      <c r="AR25" s="176">
        <v>0</v>
      </c>
      <c r="AS25" s="176">
        <v>1.93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2.11</v>
      </c>
      <c r="BA25" s="176">
        <v>1.54</v>
      </c>
      <c r="BB25" s="176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280</v>
      </c>
      <c r="L26" s="176">
        <v>6.26</v>
      </c>
      <c r="M26" s="176">
        <v>60.16</v>
      </c>
      <c r="N26" s="176">
        <v>51.51</v>
      </c>
      <c r="O26" s="176">
        <v>72.37</v>
      </c>
      <c r="P26" s="176">
        <v>29</v>
      </c>
      <c r="Q26" s="176">
        <v>6</v>
      </c>
      <c r="R26" s="176">
        <v>10.65</v>
      </c>
      <c r="S26" s="176">
        <v>7</v>
      </c>
      <c r="T26" s="176">
        <v>0.14000000000000001</v>
      </c>
      <c r="U26" s="176">
        <v>60.13</v>
      </c>
      <c r="V26" s="176">
        <v>4.84</v>
      </c>
      <c r="W26" s="176">
        <v>10.65</v>
      </c>
      <c r="X26" s="176">
        <v>34.85</v>
      </c>
      <c r="Y26" s="176">
        <v>0</v>
      </c>
      <c r="Z26">
        <v>0</v>
      </c>
      <c r="AA26" s="176">
        <v>11.34</v>
      </c>
      <c r="AB26" s="176">
        <v>0</v>
      </c>
      <c r="AC26" s="176">
        <v>0</v>
      </c>
      <c r="AD26" s="176">
        <v>0</v>
      </c>
      <c r="AE26" s="176">
        <v>74.97</v>
      </c>
      <c r="AF26" s="176">
        <v>0</v>
      </c>
      <c r="AG26" s="176">
        <v>0</v>
      </c>
      <c r="AH26" s="176">
        <v>0</v>
      </c>
      <c r="AI26" s="176">
        <v>84.16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58.09</v>
      </c>
      <c r="AQ26" s="176">
        <v>19.37</v>
      </c>
      <c r="AR26" s="176">
        <v>0</v>
      </c>
      <c r="AS26" s="176">
        <v>1.93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2.11</v>
      </c>
      <c r="BA26" s="176">
        <v>1.54</v>
      </c>
      <c r="BB26" s="176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0.48</v>
      </c>
      <c r="K27" s="176">
        <v>276.7</v>
      </c>
      <c r="L27" s="176">
        <v>11.76</v>
      </c>
      <c r="M27" s="176">
        <v>60.16</v>
      </c>
      <c r="N27" s="176">
        <v>51.51</v>
      </c>
      <c r="O27" s="176">
        <v>72.37</v>
      </c>
      <c r="P27" s="176">
        <v>29</v>
      </c>
      <c r="Q27" s="176">
        <v>6</v>
      </c>
      <c r="R27" s="176">
        <v>10.65</v>
      </c>
      <c r="S27" s="176">
        <v>7</v>
      </c>
      <c r="T27" s="176">
        <v>0</v>
      </c>
      <c r="U27" s="176">
        <v>60.13</v>
      </c>
      <c r="V27" s="176">
        <v>4.84</v>
      </c>
      <c r="W27" s="176">
        <v>10.65</v>
      </c>
      <c r="X27" s="176">
        <v>34.85</v>
      </c>
      <c r="Y27" s="176">
        <v>0</v>
      </c>
      <c r="Z27">
        <v>0</v>
      </c>
      <c r="AA27" s="176">
        <v>11.29</v>
      </c>
      <c r="AB27" s="176">
        <v>0</v>
      </c>
      <c r="AC27" s="176">
        <v>0</v>
      </c>
      <c r="AD27" s="176">
        <v>0</v>
      </c>
      <c r="AE27" s="176">
        <v>74.97</v>
      </c>
      <c r="AF27" s="176">
        <v>0</v>
      </c>
      <c r="AG27" s="176">
        <v>0</v>
      </c>
      <c r="AH27" s="176">
        <v>0</v>
      </c>
      <c r="AI27" s="176">
        <v>84.16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58.09</v>
      </c>
      <c r="AQ27" s="176">
        <v>19.37</v>
      </c>
      <c r="AR27" s="176">
        <v>13.8</v>
      </c>
      <c r="AS27" s="176">
        <v>1.93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1.89</v>
      </c>
      <c r="AZ27" s="176">
        <v>2.11</v>
      </c>
      <c r="BA27" s="176">
        <v>1.54</v>
      </c>
      <c r="BB27" s="176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276.7</v>
      </c>
      <c r="L28" s="176">
        <v>9.68</v>
      </c>
      <c r="M28" s="176">
        <v>60.16</v>
      </c>
      <c r="N28" s="176">
        <v>51.51</v>
      </c>
      <c r="O28" s="176">
        <v>72.37</v>
      </c>
      <c r="P28" s="176">
        <v>29</v>
      </c>
      <c r="Q28" s="176">
        <v>6</v>
      </c>
      <c r="R28" s="176">
        <v>10.65</v>
      </c>
      <c r="S28" s="176">
        <v>7</v>
      </c>
      <c r="T28" s="176">
        <v>0</v>
      </c>
      <c r="U28" s="176">
        <v>60.13</v>
      </c>
      <c r="V28" s="176">
        <v>4.84</v>
      </c>
      <c r="W28" s="176">
        <v>10.65</v>
      </c>
      <c r="X28" s="176">
        <v>34.85</v>
      </c>
      <c r="Y28" s="176">
        <v>0</v>
      </c>
      <c r="Z28">
        <v>0</v>
      </c>
      <c r="AA28" s="176">
        <v>10.29</v>
      </c>
      <c r="AB28" s="176">
        <v>0</v>
      </c>
      <c r="AC28" s="176">
        <v>0</v>
      </c>
      <c r="AD28" s="176">
        <v>0</v>
      </c>
      <c r="AE28" s="176">
        <v>74.97</v>
      </c>
      <c r="AF28" s="176">
        <v>0</v>
      </c>
      <c r="AG28" s="176">
        <v>0</v>
      </c>
      <c r="AH28" s="176">
        <v>0</v>
      </c>
      <c r="AI28" s="176">
        <v>84.16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58.09</v>
      </c>
      <c r="AQ28" s="176">
        <v>19.37</v>
      </c>
      <c r="AR28" s="176">
        <v>24.27</v>
      </c>
      <c r="AS28" s="176">
        <v>1.93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1.89</v>
      </c>
      <c r="AZ28" s="176">
        <v>2.11</v>
      </c>
      <c r="BA28" s="176">
        <v>1.54</v>
      </c>
      <c r="BB28" s="176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280</v>
      </c>
      <c r="L29" s="176">
        <v>7</v>
      </c>
      <c r="M29" s="176">
        <v>60.16</v>
      </c>
      <c r="N29" s="176">
        <v>51.51</v>
      </c>
      <c r="O29" s="176">
        <v>72.37</v>
      </c>
      <c r="P29" s="176">
        <v>29</v>
      </c>
      <c r="Q29" s="176">
        <v>6</v>
      </c>
      <c r="R29" s="176">
        <v>10.65</v>
      </c>
      <c r="S29" s="176">
        <v>7</v>
      </c>
      <c r="T29" s="176">
        <v>0.27</v>
      </c>
      <c r="U29" s="176">
        <v>60.13</v>
      </c>
      <c r="V29" s="176">
        <v>4.84</v>
      </c>
      <c r="W29" s="176">
        <v>10.65</v>
      </c>
      <c r="X29" s="176">
        <v>34.85</v>
      </c>
      <c r="Y29" s="176">
        <v>0</v>
      </c>
      <c r="Z29">
        <v>0</v>
      </c>
      <c r="AA29" s="176">
        <v>10.29</v>
      </c>
      <c r="AB29" s="176">
        <v>0</v>
      </c>
      <c r="AC29" s="176">
        <v>0</v>
      </c>
      <c r="AD29" s="176">
        <v>0</v>
      </c>
      <c r="AE29" s="176">
        <v>74.97</v>
      </c>
      <c r="AF29" s="176">
        <v>0</v>
      </c>
      <c r="AG29" s="176">
        <v>0</v>
      </c>
      <c r="AH29" s="176">
        <v>0</v>
      </c>
      <c r="AI29" s="176">
        <v>84.16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58.09</v>
      </c>
      <c r="AQ29" s="176">
        <v>19.37</v>
      </c>
      <c r="AR29" s="176">
        <v>36.97</v>
      </c>
      <c r="AS29" s="176">
        <v>1.93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1.89</v>
      </c>
      <c r="AZ29" s="176">
        <v>2.11</v>
      </c>
      <c r="BA29" s="176">
        <v>1.54</v>
      </c>
      <c r="BB29" s="176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280</v>
      </c>
      <c r="L30" s="176">
        <v>7</v>
      </c>
      <c r="M30" s="176">
        <v>60.16</v>
      </c>
      <c r="N30" s="176">
        <v>51.51</v>
      </c>
      <c r="O30" s="176">
        <v>72.37</v>
      </c>
      <c r="P30" s="176">
        <v>29</v>
      </c>
      <c r="Q30" s="176">
        <v>6</v>
      </c>
      <c r="R30" s="176">
        <v>11</v>
      </c>
      <c r="S30" s="176">
        <v>7</v>
      </c>
      <c r="T30" s="176">
        <v>0.27</v>
      </c>
      <c r="U30" s="176">
        <v>60.13</v>
      </c>
      <c r="V30" s="176">
        <v>4.84</v>
      </c>
      <c r="W30" s="176">
        <v>10.65</v>
      </c>
      <c r="X30" s="176">
        <v>34.85</v>
      </c>
      <c r="Y30" s="176">
        <v>0</v>
      </c>
      <c r="Z30">
        <v>0</v>
      </c>
      <c r="AA30" s="176">
        <v>10.29</v>
      </c>
      <c r="AB30" s="176">
        <v>0</v>
      </c>
      <c r="AC30" s="176">
        <v>0</v>
      </c>
      <c r="AD30" s="176">
        <v>0</v>
      </c>
      <c r="AE30" s="176">
        <v>74.97</v>
      </c>
      <c r="AF30" s="176">
        <v>0</v>
      </c>
      <c r="AG30" s="176">
        <v>0</v>
      </c>
      <c r="AH30" s="176">
        <v>0</v>
      </c>
      <c r="AI30" s="176">
        <v>84.16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58.09</v>
      </c>
      <c r="AQ30" s="176">
        <v>19.36</v>
      </c>
      <c r="AR30" s="176">
        <v>46</v>
      </c>
      <c r="AS30" s="176">
        <v>1.93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1.89</v>
      </c>
      <c r="AZ30" s="176">
        <v>2.11</v>
      </c>
      <c r="BA30" s="176">
        <v>1.54</v>
      </c>
      <c r="BB30" s="176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280</v>
      </c>
      <c r="L31" s="176">
        <v>7</v>
      </c>
      <c r="M31" s="176">
        <v>60.16</v>
      </c>
      <c r="N31" s="176">
        <v>51.51</v>
      </c>
      <c r="O31" s="176">
        <v>72.37</v>
      </c>
      <c r="P31" s="176">
        <v>29</v>
      </c>
      <c r="Q31" s="176">
        <v>6</v>
      </c>
      <c r="R31" s="176">
        <v>10.75</v>
      </c>
      <c r="S31" s="176">
        <v>7</v>
      </c>
      <c r="T31" s="176">
        <v>0.28000000000000003</v>
      </c>
      <c r="U31" s="176">
        <v>60.13</v>
      </c>
      <c r="V31" s="176">
        <v>4.84</v>
      </c>
      <c r="W31" s="176">
        <v>10.65</v>
      </c>
      <c r="X31" s="176">
        <v>34.85</v>
      </c>
      <c r="Y31" s="176">
        <v>0</v>
      </c>
      <c r="Z31">
        <v>0</v>
      </c>
      <c r="AA31" s="176">
        <v>10.34</v>
      </c>
      <c r="AB31" s="176">
        <v>0</v>
      </c>
      <c r="AC31" s="176">
        <v>0</v>
      </c>
      <c r="AD31" s="176">
        <v>0</v>
      </c>
      <c r="AE31" s="176">
        <v>74.97</v>
      </c>
      <c r="AF31" s="176">
        <v>0</v>
      </c>
      <c r="AG31" s="176">
        <v>0</v>
      </c>
      <c r="AH31" s="176">
        <v>0</v>
      </c>
      <c r="AI31" s="176">
        <v>84.16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58.09</v>
      </c>
      <c r="AQ31" s="176">
        <v>19.36</v>
      </c>
      <c r="AR31" s="176">
        <v>46</v>
      </c>
      <c r="AS31" s="176">
        <v>1.93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1.89</v>
      </c>
      <c r="AZ31" s="176">
        <v>2.11</v>
      </c>
      <c r="BA31" s="176">
        <v>1.54</v>
      </c>
      <c r="BB31" s="176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280</v>
      </c>
      <c r="L32" s="176">
        <v>7</v>
      </c>
      <c r="M32" s="176">
        <v>60.16</v>
      </c>
      <c r="N32" s="176">
        <v>51.51</v>
      </c>
      <c r="O32" s="176">
        <v>72.37</v>
      </c>
      <c r="P32" s="176">
        <v>29</v>
      </c>
      <c r="Q32" s="176">
        <v>6</v>
      </c>
      <c r="R32" s="176">
        <v>10.75</v>
      </c>
      <c r="S32" s="176">
        <v>7</v>
      </c>
      <c r="T32" s="176">
        <v>0.28000000000000003</v>
      </c>
      <c r="U32" s="176">
        <v>60.13</v>
      </c>
      <c r="V32" s="176">
        <v>4.84</v>
      </c>
      <c r="W32" s="176">
        <v>10.65</v>
      </c>
      <c r="X32" s="176">
        <v>34.85</v>
      </c>
      <c r="Y32" s="176">
        <v>0</v>
      </c>
      <c r="Z32">
        <v>0</v>
      </c>
      <c r="AA32" s="176">
        <v>10.34</v>
      </c>
      <c r="AB32" s="176">
        <v>0</v>
      </c>
      <c r="AC32" s="176">
        <v>0</v>
      </c>
      <c r="AD32" s="176">
        <v>0</v>
      </c>
      <c r="AE32" s="176">
        <v>74.97</v>
      </c>
      <c r="AF32" s="176">
        <v>0</v>
      </c>
      <c r="AG32" s="176">
        <v>0</v>
      </c>
      <c r="AH32" s="176">
        <v>0</v>
      </c>
      <c r="AI32" s="176">
        <v>84.16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58.09</v>
      </c>
      <c r="AQ32" s="176">
        <v>19.36</v>
      </c>
      <c r="AR32" s="176">
        <v>46</v>
      </c>
      <c r="AS32" s="176">
        <v>1.93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1.89</v>
      </c>
      <c r="AZ32" s="176">
        <v>2.11</v>
      </c>
      <c r="BA32" s="176">
        <v>1.54</v>
      </c>
      <c r="BB32" s="176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280</v>
      </c>
      <c r="L33" s="176">
        <v>7</v>
      </c>
      <c r="M33" s="176">
        <v>60.16</v>
      </c>
      <c r="N33" s="176">
        <v>51.51</v>
      </c>
      <c r="O33" s="176">
        <v>72.37</v>
      </c>
      <c r="P33" s="176">
        <v>29</v>
      </c>
      <c r="Q33" s="176">
        <v>6</v>
      </c>
      <c r="R33" s="176">
        <v>11</v>
      </c>
      <c r="S33" s="176">
        <v>7</v>
      </c>
      <c r="T33" s="176">
        <v>0.28000000000000003</v>
      </c>
      <c r="U33" s="176">
        <v>60.13</v>
      </c>
      <c r="V33" s="176">
        <v>8.81</v>
      </c>
      <c r="W33" s="176">
        <v>11</v>
      </c>
      <c r="X33" s="176">
        <v>62.73</v>
      </c>
      <c r="Y33" s="176">
        <v>0</v>
      </c>
      <c r="Z33">
        <v>0</v>
      </c>
      <c r="AA33" s="176">
        <v>10.34</v>
      </c>
      <c r="AB33" s="176">
        <v>0</v>
      </c>
      <c r="AC33" s="176">
        <v>0</v>
      </c>
      <c r="AD33" s="176">
        <v>0</v>
      </c>
      <c r="AE33" s="176">
        <v>70</v>
      </c>
      <c r="AF33" s="176">
        <v>0</v>
      </c>
      <c r="AG33" s="176">
        <v>0</v>
      </c>
      <c r="AH33" s="176">
        <v>0</v>
      </c>
      <c r="AI33" s="176">
        <v>84.16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58.09</v>
      </c>
      <c r="AQ33" s="176">
        <v>19.36</v>
      </c>
      <c r="AR33" s="176">
        <v>46</v>
      </c>
      <c r="AS33" s="176">
        <v>1.93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1.89</v>
      </c>
      <c r="AZ33" s="176">
        <v>2.11</v>
      </c>
      <c r="BA33" s="176">
        <v>1.54</v>
      </c>
      <c r="BB33" s="176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280</v>
      </c>
      <c r="L34" s="176">
        <v>7</v>
      </c>
      <c r="M34" s="176">
        <v>60.16</v>
      </c>
      <c r="N34" s="176">
        <v>51.51</v>
      </c>
      <c r="O34" s="176">
        <v>72.37</v>
      </c>
      <c r="P34" s="176">
        <v>29</v>
      </c>
      <c r="Q34" s="176">
        <v>6</v>
      </c>
      <c r="R34" s="176">
        <v>11</v>
      </c>
      <c r="S34" s="176">
        <v>7</v>
      </c>
      <c r="T34" s="176">
        <v>0.28000000000000003</v>
      </c>
      <c r="U34" s="176">
        <v>60.13</v>
      </c>
      <c r="V34" s="176">
        <v>8.81</v>
      </c>
      <c r="W34" s="176">
        <v>10.65</v>
      </c>
      <c r="X34" s="176">
        <v>62.73</v>
      </c>
      <c r="Y34" s="176">
        <v>0</v>
      </c>
      <c r="Z34">
        <v>0</v>
      </c>
      <c r="AA34" s="176">
        <v>10.34</v>
      </c>
      <c r="AB34" s="176">
        <v>0</v>
      </c>
      <c r="AC34" s="176">
        <v>0</v>
      </c>
      <c r="AD34" s="176">
        <v>0</v>
      </c>
      <c r="AE34" s="176">
        <v>70</v>
      </c>
      <c r="AF34" s="176">
        <v>0</v>
      </c>
      <c r="AG34" s="176">
        <v>0</v>
      </c>
      <c r="AH34" s="176">
        <v>0</v>
      </c>
      <c r="AI34" s="176">
        <v>84.16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58.09</v>
      </c>
      <c r="AQ34" s="176">
        <v>19.36</v>
      </c>
      <c r="AR34" s="176">
        <v>46.5</v>
      </c>
      <c r="AS34" s="176">
        <v>1.93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1.89</v>
      </c>
      <c r="AZ34" s="176">
        <v>2.11</v>
      </c>
      <c r="BA34" s="176">
        <v>1.54</v>
      </c>
      <c r="BB34" s="176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280</v>
      </c>
      <c r="L35" s="176">
        <v>7</v>
      </c>
      <c r="M35" s="176">
        <v>60.16</v>
      </c>
      <c r="N35" s="176">
        <v>51.51</v>
      </c>
      <c r="O35" s="176">
        <v>72.37</v>
      </c>
      <c r="P35" s="176">
        <v>29</v>
      </c>
      <c r="Q35" s="176">
        <v>6</v>
      </c>
      <c r="R35" s="176">
        <v>11</v>
      </c>
      <c r="S35" s="176">
        <v>7</v>
      </c>
      <c r="T35" s="176">
        <v>0.28000000000000003</v>
      </c>
      <c r="U35" s="176">
        <v>60.13</v>
      </c>
      <c r="V35" s="176">
        <v>8.82</v>
      </c>
      <c r="W35" s="176">
        <v>10.65</v>
      </c>
      <c r="X35" s="176">
        <v>62.73</v>
      </c>
      <c r="Y35" s="176">
        <v>0</v>
      </c>
      <c r="Z35">
        <v>0</v>
      </c>
      <c r="AA35" s="176">
        <v>10.34</v>
      </c>
      <c r="AB35" s="176">
        <v>0</v>
      </c>
      <c r="AC35" s="176">
        <v>0</v>
      </c>
      <c r="AD35" s="176">
        <v>0</v>
      </c>
      <c r="AE35" s="176">
        <v>74.97</v>
      </c>
      <c r="AF35" s="176">
        <v>0</v>
      </c>
      <c r="AG35" s="176">
        <v>0</v>
      </c>
      <c r="AH35" s="176">
        <v>0</v>
      </c>
      <c r="AI35" s="176">
        <v>84.16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58.09</v>
      </c>
      <c r="AQ35" s="176">
        <v>19.36</v>
      </c>
      <c r="AR35" s="176">
        <v>47.5</v>
      </c>
      <c r="AS35" s="176">
        <v>1.93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1.89</v>
      </c>
      <c r="AZ35" s="176">
        <v>2.11</v>
      </c>
      <c r="BA35" s="176">
        <v>1.54</v>
      </c>
      <c r="BB35" s="176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280</v>
      </c>
      <c r="L36" s="176">
        <v>7</v>
      </c>
      <c r="M36" s="176">
        <v>60.16</v>
      </c>
      <c r="N36" s="176">
        <v>51.51</v>
      </c>
      <c r="O36" s="176">
        <v>72.37</v>
      </c>
      <c r="P36" s="176">
        <v>29</v>
      </c>
      <c r="Q36" s="176">
        <v>6</v>
      </c>
      <c r="R36" s="176">
        <v>11</v>
      </c>
      <c r="S36" s="176">
        <v>7</v>
      </c>
      <c r="T36" s="176">
        <v>0.28000000000000003</v>
      </c>
      <c r="U36" s="176">
        <v>60.13</v>
      </c>
      <c r="V36" s="176">
        <v>8.82</v>
      </c>
      <c r="W36" s="176">
        <v>10.65</v>
      </c>
      <c r="X36" s="176">
        <v>62.73</v>
      </c>
      <c r="Y36" s="176">
        <v>0</v>
      </c>
      <c r="Z36">
        <v>0</v>
      </c>
      <c r="AA36" s="176">
        <v>10.34</v>
      </c>
      <c r="AB36" s="176">
        <v>0</v>
      </c>
      <c r="AC36" s="176">
        <v>0</v>
      </c>
      <c r="AD36" s="176">
        <v>0</v>
      </c>
      <c r="AE36" s="176">
        <v>74.97</v>
      </c>
      <c r="AF36" s="176">
        <v>0</v>
      </c>
      <c r="AG36" s="176">
        <v>0</v>
      </c>
      <c r="AH36" s="176">
        <v>0</v>
      </c>
      <c r="AI36" s="176">
        <v>84.16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58.09</v>
      </c>
      <c r="AQ36" s="176">
        <v>19.36</v>
      </c>
      <c r="AR36" s="176">
        <v>47.5</v>
      </c>
      <c r="AS36" s="176">
        <v>1.93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2.11</v>
      </c>
      <c r="BA36" s="176">
        <v>1.54</v>
      </c>
      <c r="BB36" s="176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280</v>
      </c>
      <c r="L37" s="176">
        <v>7</v>
      </c>
      <c r="M37" s="176">
        <v>60.16</v>
      </c>
      <c r="N37" s="176">
        <v>51.51</v>
      </c>
      <c r="O37" s="176">
        <v>72.37</v>
      </c>
      <c r="P37" s="176">
        <v>29</v>
      </c>
      <c r="Q37" s="176">
        <v>6</v>
      </c>
      <c r="R37" s="176">
        <v>11</v>
      </c>
      <c r="S37" s="176">
        <v>7</v>
      </c>
      <c r="T37" s="176">
        <v>0.28000000000000003</v>
      </c>
      <c r="U37" s="176">
        <v>60.13</v>
      </c>
      <c r="V37" s="176">
        <v>8.82</v>
      </c>
      <c r="W37" s="176">
        <v>10.65</v>
      </c>
      <c r="X37" s="176">
        <v>62.73</v>
      </c>
      <c r="Y37" s="176">
        <v>0</v>
      </c>
      <c r="Z37">
        <v>0</v>
      </c>
      <c r="AA37" s="176">
        <v>10.34</v>
      </c>
      <c r="AB37" s="176">
        <v>0</v>
      </c>
      <c r="AC37" s="176">
        <v>0</v>
      </c>
      <c r="AD37" s="176">
        <v>0</v>
      </c>
      <c r="AE37" s="176">
        <v>74.97</v>
      </c>
      <c r="AF37" s="176">
        <v>0</v>
      </c>
      <c r="AG37" s="176">
        <v>0</v>
      </c>
      <c r="AH37" s="176">
        <v>0</v>
      </c>
      <c r="AI37" s="176">
        <v>84.16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58.09</v>
      </c>
      <c r="AQ37" s="176">
        <v>19.36</v>
      </c>
      <c r="AR37" s="176">
        <v>47.5</v>
      </c>
      <c r="AS37" s="176">
        <v>1.93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1.89</v>
      </c>
      <c r="AZ37" s="176">
        <v>2.34</v>
      </c>
      <c r="BA37" s="176">
        <v>1.54</v>
      </c>
      <c r="BB37" s="176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280</v>
      </c>
      <c r="L38" s="176">
        <v>7</v>
      </c>
      <c r="M38" s="176">
        <v>60.16</v>
      </c>
      <c r="N38" s="176">
        <v>51.51</v>
      </c>
      <c r="O38" s="176">
        <v>72.37</v>
      </c>
      <c r="P38" s="176">
        <v>29</v>
      </c>
      <c r="Q38" s="176">
        <v>6</v>
      </c>
      <c r="R38" s="176">
        <v>11</v>
      </c>
      <c r="S38" s="176">
        <v>7</v>
      </c>
      <c r="T38" s="176">
        <v>0.28000000000000003</v>
      </c>
      <c r="U38" s="176">
        <v>60.13</v>
      </c>
      <c r="V38" s="176">
        <v>8.82</v>
      </c>
      <c r="W38" s="176">
        <v>10.65</v>
      </c>
      <c r="X38" s="176">
        <v>62.73</v>
      </c>
      <c r="Y38" s="176">
        <v>0</v>
      </c>
      <c r="Z38">
        <v>0</v>
      </c>
      <c r="AA38" s="176">
        <v>10.34</v>
      </c>
      <c r="AB38" s="176">
        <v>0</v>
      </c>
      <c r="AC38" s="176">
        <v>0</v>
      </c>
      <c r="AD38" s="176">
        <v>0</v>
      </c>
      <c r="AE38" s="176">
        <v>74.97</v>
      </c>
      <c r="AF38" s="176">
        <v>0</v>
      </c>
      <c r="AG38" s="176">
        <v>0</v>
      </c>
      <c r="AH38" s="176">
        <v>0</v>
      </c>
      <c r="AI38" s="176">
        <v>84.16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58.09</v>
      </c>
      <c r="AQ38" s="176">
        <v>19.36</v>
      </c>
      <c r="AR38" s="176">
        <v>47.5</v>
      </c>
      <c r="AS38" s="176">
        <v>1.93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1.89</v>
      </c>
      <c r="AZ38" s="176">
        <v>2.34</v>
      </c>
      <c r="BA38" s="176">
        <v>1.54</v>
      </c>
      <c r="BB38" s="176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280</v>
      </c>
      <c r="L39" s="176">
        <v>7</v>
      </c>
      <c r="M39" s="176">
        <v>60.16</v>
      </c>
      <c r="N39" s="176">
        <v>51.51</v>
      </c>
      <c r="O39" s="176">
        <v>72.37</v>
      </c>
      <c r="P39" s="176">
        <v>29</v>
      </c>
      <c r="Q39" s="176">
        <v>6</v>
      </c>
      <c r="R39" s="176">
        <v>11</v>
      </c>
      <c r="S39" s="176">
        <v>7</v>
      </c>
      <c r="T39" s="176">
        <v>0.31</v>
      </c>
      <c r="U39" s="176">
        <v>60.13</v>
      </c>
      <c r="V39" s="176">
        <v>8.82</v>
      </c>
      <c r="W39" s="176">
        <v>10.65</v>
      </c>
      <c r="X39" s="176">
        <v>62.73</v>
      </c>
      <c r="Y39" s="176">
        <v>0</v>
      </c>
      <c r="Z39">
        <v>0</v>
      </c>
      <c r="AA39" s="176">
        <v>10.34</v>
      </c>
      <c r="AB39" s="176">
        <v>0</v>
      </c>
      <c r="AC39" s="176">
        <v>0</v>
      </c>
      <c r="AD39" s="176">
        <v>0</v>
      </c>
      <c r="AE39" s="176">
        <v>74.97</v>
      </c>
      <c r="AF39" s="176">
        <v>0</v>
      </c>
      <c r="AG39" s="176">
        <v>0</v>
      </c>
      <c r="AH39" s="176">
        <v>0</v>
      </c>
      <c r="AI39" s="176">
        <v>87.55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118.34</v>
      </c>
      <c r="AQ39" s="176">
        <v>19.36</v>
      </c>
      <c r="AR39" s="176">
        <v>47.5</v>
      </c>
      <c r="AS39" s="176">
        <v>1.93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1.89</v>
      </c>
      <c r="AZ39" s="176">
        <v>2.34</v>
      </c>
      <c r="BA39" s="176">
        <v>1.54</v>
      </c>
      <c r="BB39" s="176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280</v>
      </c>
      <c r="L40" s="176">
        <v>7</v>
      </c>
      <c r="M40" s="176">
        <v>60.16</v>
      </c>
      <c r="N40" s="176">
        <v>51.51</v>
      </c>
      <c r="O40" s="176">
        <v>72.37</v>
      </c>
      <c r="P40" s="176">
        <v>29</v>
      </c>
      <c r="Q40" s="176">
        <v>6</v>
      </c>
      <c r="R40" s="176">
        <v>11</v>
      </c>
      <c r="S40" s="176">
        <v>7</v>
      </c>
      <c r="T40" s="176">
        <v>0.31</v>
      </c>
      <c r="U40" s="176">
        <v>60.13</v>
      </c>
      <c r="V40" s="176">
        <v>8.82</v>
      </c>
      <c r="W40" s="176">
        <v>10.65</v>
      </c>
      <c r="X40" s="176">
        <v>62.73</v>
      </c>
      <c r="Y40" s="176">
        <v>0</v>
      </c>
      <c r="Z40">
        <v>0</v>
      </c>
      <c r="AA40" s="176">
        <v>10.34</v>
      </c>
      <c r="AB40" s="176">
        <v>0</v>
      </c>
      <c r="AC40" s="176">
        <v>0</v>
      </c>
      <c r="AD40" s="176">
        <v>0</v>
      </c>
      <c r="AE40" s="176">
        <v>74.97</v>
      </c>
      <c r="AF40" s="176">
        <v>0</v>
      </c>
      <c r="AG40" s="176">
        <v>0</v>
      </c>
      <c r="AH40" s="176">
        <v>0</v>
      </c>
      <c r="AI40" s="176">
        <v>87.55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118.34</v>
      </c>
      <c r="AQ40" s="176">
        <v>19.36</v>
      </c>
      <c r="AR40" s="176">
        <v>47.5</v>
      </c>
      <c r="AS40" s="176">
        <v>1.93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2.34</v>
      </c>
      <c r="BA40" s="176">
        <v>1.54</v>
      </c>
      <c r="BB40" s="176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280</v>
      </c>
      <c r="L41" s="176">
        <v>7</v>
      </c>
      <c r="M41" s="176">
        <v>60.16</v>
      </c>
      <c r="N41" s="176">
        <v>51.51</v>
      </c>
      <c r="O41" s="176">
        <v>72.37</v>
      </c>
      <c r="P41" s="176">
        <v>29</v>
      </c>
      <c r="Q41" s="176">
        <v>6</v>
      </c>
      <c r="R41" s="176">
        <v>11</v>
      </c>
      <c r="S41" s="176">
        <v>7</v>
      </c>
      <c r="T41" s="176">
        <v>0.31</v>
      </c>
      <c r="U41" s="176">
        <v>60.13</v>
      </c>
      <c r="V41" s="176">
        <v>8.82</v>
      </c>
      <c r="W41" s="176">
        <v>10.65</v>
      </c>
      <c r="X41" s="176">
        <v>62.73</v>
      </c>
      <c r="Y41" s="176">
        <v>0</v>
      </c>
      <c r="Z41">
        <v>0</v>
      </c>
      <c r="AA41" s="176">
        <v>10.34</v>
      </c>
      <c r="AB41" s="176">
        <v>0</v>
      </c>
      <c r="AC41" s="176">
        <v>0</v>
      </c>
      <c r="AD41" s="176">
        <v>0</v>
      </c>
      <c r="AE41" s="176">
        <v>74.97</v>
      </c>
      <c r="AF41" s="176">
        <v>0</v>
      </c>
      <c r="AG41" s="176">
        <v>0</v>
      </c>
      <c r="AH41" s="176">
        <v>0</v>
      </c>
      <c r="AI41" s="176">
        <v>87.55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118.34</v>
      </c>
      <c r="AQ41" s="176">
        <v>19.36</v>
      </c>
      <c r="AR41" s="176">
        <v>47.5</v>
      </c>
      <c r="AS41" s="176">
        <v>1.93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2.34</v>
      </c>
      <c r="BA41" s="176">
        <v>1.54</v>
      </c>
      <c r="BB41" s="176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280</v>
      </c>
      <c r="L42" s="176">
        <v>7</v>
      </c>
      <c r="M42" s="176">
        <v>60.16</v>
      </c>
      <c r="N42" s="176">
        <v>51.51</v>
      </c>
      <c r="O42" s="176">
        <v>72.37</v>
      </c>
      <c r="P42" s="176">
        <v>29</v>
      </c>
      <c r="Q42" s="176">
        <v>6</v>
      </c>
      <c r="R42" s="176">
        <v>11</v>
      </c>
      <c r="S42" s="176">
        <v>7</v>
      </c>
      <c r="T42" s="176">
        <v>0.31</v>
      </c>
      <c r="U42" s="176">
        <v>60.13</v>
      </c>
      <c r="V42" s="176">
        <v>8.81</v>
      </c>
      <c r="W42" s="176">
        <v>10.65</v>
      </c>
      <c r="X42" s="176">
        <v>62.73</v>
      </c>
      <c r="Y42" s="176">
        <v>0</v>
      </c>
      <c r="Z42">
        <v>0</v>
      </c>
      <c r="AA42" s="176">
        <v>10.34</v>
      </c>
      <c r="AB42" s="176">
        <v>0</v>
      </c>
      <c r="AC42" s="176">
        <v>0</v>
      </c>
      <c r="AD42" s="176">
        <v>0</v>
      </c>
      <c r="AE42" s="176">
        <v>74.97</v>
      </c>
      <c r="AF42" s="176">
        <v>0</v>
      </c>
      <c r="AG42" s="176">
        <v>0</v>
      </c>
      <c r="AH42" s="176">
        <v>0</v>
      </c>
      <c r="AI42" s="176">
        <v>87.55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118.34</v>
      </c>
      <c r="AQ42" s="176">
        <v>19.36</v>
      </c>
      <c r="AR42" s="176">
        <v>47.5</v>
      </c>
      <c r="AS42" s="176">
        <v>1.93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2.34</v>
      </c>
      <c r="BA42" s="176">
        <v>1.54</v>
      </c>
      <c r="BB42" s="176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280</v>
      </c>
      <c r="L43" s="176">
        <v>7</v>
      </c>
      <c r="M43" s="176">
        <v>60.16</v>
      </c>
      <c r="N43" s="176">
        <v>51.51</v>
      </c>
      <c r="O43" s="176">
        <v>72.37</v>
      </c>
      <c r="P43" s="176">
        <v>29</v>
      </c>
      <c r="Q43" s="176">
        <v>6</v>
      </c>
      <c r="R43" s="176">
        <v>11</v>
      </c>
      <c r="S43" s="176">
        <v>7</v>
      </c>
      <c r="T43" s="176">
        <v>0.31</v>
      </c>
      <c r="U43" s="176">
        <v>60.13</v>
      </c>
      <c r="V43" s="176">
        <v>8.81</v>
      </c>
      <c r="W43" s="176">
        <v>10.65</v>
      </c>
      <c r="X43" s="176">
        <v>62.73</v>
      </c>
      <c r="Y43" s="176">
        <v>0</v>
      </c>
      <c r="Z43">
        <v>0</v>
      </c>
      <c r="AA43" s="176">
        <v>10.39</v>
      </c>
      <c r="AB43" s="176">
        <v>0</v>
      </c>
      <c r="AC43" s="176">
        <v>0</v>
      </c>
      <c r="AD43" s="176">
        <v>0</v>
      </c>
      <c r="AE43" s="176">
        <v>74.97</v>
      </c>
      <c r="AF43" s="176">
        <v>0</v>
      </c>
      <c r="AG43" s="176">
        <v>0</v>
      </c>
      <c r="AH43" s="176">
        <v>0</v>
      </c>
      <c r="AI43" s="176">
        <v>87.55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118.34</v>
      </c>
      <c r="AQ43" s="176">
        <v>19.36</v>
      </c>
      <c r="AR43" s="176">
        <v>47.5</v>
      </c>
      <c r="AS43" s="176">
        <v>1.93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2.34</v>
      </c>
      <c r="BA43" s="176">
        <v>1.54</v>
      </c>
      <c r="BB43" s="176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280</v>
      </c>
      <c r="L44" s="176">
        <v>7</v>
      </c>
      <c r="M44" s="176">
        <v>60.16</v>
      </c>
      <c r="N44" s="176">
        <v>51.51</v>
      </c>
      <c r="O44" s="176">
        <v>72.37</v>
      </c>
      <c r="P44" s="176">
        <v>29</v>
      </c>
      <c r="Q44" s="176">
        <v>6</v>
      </c>
      <c r="R44" s="176">
        <v>11</v>
      </c>
      <c r="S44" s="176">
        <v>7</v>
      </c>
      <c r="T44" s="176">
        <v>0.31</v>
      </c>
      <c r="U44" s="176">
        <v>60.13</v>
      </c>
      <c r="V44" s="176">
        <v>8.81</v>
      </c>
      <c r="W44" s="176">
        <v>10.65</v>
      </c>
      <c r="X44" s="176">
        <v>62.73</v>
      </c>
      <c r="Y44" s="176">
        <v>0</v>
      </c>
      <c r="Z44">
        <v>0</v>
      </c>
      <c r="AA44" s="176">
        <v>10.39</v>
      </c>
      <c r="AB44" s="176">
        <v>0</v>
      </c>
      <c r="AC44" s="176">
        <v>0</v>
      </c>
      <c r="AD44" s="176">
        <v>0</v>
      </c>
      <c r="AE44" s="176">
        <v>74.97</v>
      </c>
      <c r="AF44" s="176">
        <v>0</v>
      </c>
      <c r="AG44" s="176">
        <v>0</v>
      </c>
      <c r="AH44" s="176">
        <v>0</v>
      </c>
      <c r="AI44" s="176">
        <v>87.55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118.34</v>
      </c>
      <c r="AQ44" s="176">
        <v>19.36</v>
      </c>
      <c r="AR44" s="176">
        <v>47.5</v>
      </c>
      <c r="AS44" s="176">
        <v>1.93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2.34</v>
      </c>
      <c r="BA44" s="176">
        <v>1.54</v>
      </c>
      <c r="BB44" s="176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280</v>
      </c>
      <c r="L45" s="176">
        <v>7</v>
      </c>
      <c r="M45" s="176">
        <v>60.16</v>
      </c>
      <c r="N45" s="176">
        <v>51.51</v>
      </c>
      <c r="O45" s="176">
        <v>72.37</v>
      </c>
      <c r="P45" s="176">
        <v>29</v>
      </c>
      <c r="Q45" s="176">
        <v>6</v>
      </c>
      <c r="R45" s="176">
        <v>11</v>
      </c>
      <c r="S45" s="176">
        <v>7</v>
      </c>
      <c r="T45" s="176">
        <v>0.31</v>
      </c>
      <c r="U45" s="176">
        <v>60.13</v>
      </c>
      <c r="V45" s="176">
        <v>8.81</v>
      </c>
      <c r="W45" s="176">
        <v>10.65</v>
      </c>
      <c r="X45" s="176">
        <v>62.73</v>
      </c>
      <c r="Y45" s="176">
        <v>0</v>
      </c>
      <c r="Z45">
        <v>0</v>
      </c>
      <c r="AA45" s="176">
        <v>10.39</v>
      </c>
      <c r="AB45" s="176">
        <v>0</v>
      </c>
      <c r="AC45" s="176">
        <v>0</v>
      </c>
      <c r="AD45" s="176">
        <v>0</v>
      </c>
      <c r="AE45" s="176">
        <v>74.97</v>
      </c>
      <c r="AF45" s="176">
        <v>0</v>
      </c>
      <c r="AG45" s="176">
        <v>0</v>
      </c>
      <c r="AH45" s="176">
        <v>0</v>
      </c>
      <c r="AI45" s="176">
        <v>87.55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118.34</v>
      </c>
      <c r="AQ45" s="176">
        <v>19.36</v>
      </c>
      <c r="AR45" s="176">
        <v>47.5</v>
      </c>
      <c r="AS45" s="176">
        <v>1.93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2.34</v>
      </c>
      <c r="BA45" s="176">
        <v>1.54</v>
      </c>
      <c r="BB45" s="176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280</v>
      </c>
      <c r="L46" s="176">
        <v>7</v>
      </c>
      <c r="M46" s="176">
        <v>60.16</v>
      </c>
      <c r="N46" s="176">
        <v>51.51</v>
      </c>
      <c r="O46" s="176">
        <v>72.37</v>
      </c>
      <c r="P46" s="176">
        <v>29</v>
      </c>
      <c r="Q46" s="176">
        <v>6</v>
      </c>
      <c r="R46" s="176">
        <v>11</v>
      </c>
      <c r="S46" s="176">
        <v>7</v>
      </c>
      <c r="T46" s="176">
        <v>0.31</v>
      </c>
      <c r="U46" s="176">
        <v>60.13</v>
      </c>
      <c r="V46" s="176">
        <v>8.81</v>
      </c>
      <c r="W46" s="176">
        <v>10.65</v>
      </c>
      <c r="X46" s="176">
        <v>62.73</v>
      </c>
      <c r="Y46" s="176">
        <v>0</v>
      </c>
      <c r="Z46">
        <v>0</v>
      </c>
      <c r="AA46" s="176">
        <v>10.39</v>
      </c>
      <c r="AB46" s="176">
        <v>0</v>
      </c>
      <c r="AC46" s="176">
        <v>0</v>
      </c>
      <c r="AD46" s="176">
        <v>0</v>
      </c>
      <c r="AE46" s="176">
        <v>74.97</v>
      </c>
      <c r="AF46" s="176">
        <v>0</v>
      </c>
      <c r="AG46" s="176">
        <v>0</v>
      </c>
      <c r="AH46" s="176">
        <v>0</v>
      </c>
      <c r="AI46" s="176">
        <v>87.55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118.34</v>
      </c>
      <c r="AQ46" s="176">
        <v>19.36</v>
      </c>
      <c r="AR46" s="176">
        <v>47.5</v>
      </c>
      <c r="AS46" s="176">
        <v>1.93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2.34</v>
      </c>
      <c r="BA46" s="176">
        <v>1.54</v>
      </c>
      <c r="BB46" s="176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280</v>
      </c>
      <c r="L47" s="176">
        <v>7</v>
      </c>
      <c r="M47" s="176">
        <v>60.16</v>
      </c>
      <c r="N47" s="176">
        <v>51.51</v>
      </c>
      <c r="O47" s="176">
        <v>72.37</v>
      </c>
      <c r="P47" s="176">
        <v>29</v>
      </c>
      <c r="Q47" s="176">
        <v>6</v>
      </c>
      <c r="R47" s="176">
        <v>11</v>
      </c>
      <c r="S47" s="176">
        <v>7</v>
      </c>
      <c r="T47" s="176">
        <v>0.31</v>
      </c>
      <c r="U47" s="176">
        <v>60.13</v>
      </c>
      <c r="V47" s="176">
        <v>8.81</v>
      </c>
      <c r="W47" s="176">
        <v>10.65</v>
      </c>
      <c r="X47" s="176">
        <v>62.73</v>
      </c>
      <c r="Y47" s="176">
        <v>0</v>
      </c>
      <c r="Z47">
        <v>0</v>
      </c>
      <c r="AA47" s="176">
        <v>10.39</v>
      </c>
      <c r="AB47" s="176">
        <v>0</v>
      </c>
      <c r="AC47" s="176">
        <v>0</v>
      </c>
      <c r="AD47" s="176">
        <v>0</v>
      </c>
      <c r="AE47" s="176">
        <v>74.97</v>
      </c>
      <c r="AF47" s="176">
        <v>0</v>
      </c>
      <c r="AG47" s="176">
        <v>0</v>
      </c>
      <c r="AH47" s="176">
        <v>0</v>
      </c>
      <c r="AI47" s="176">
        <v>87.55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118.34</v>
      </c>
      <c r="AQ47" s="176">
        <v>19.36</v>
      </c>
      <c r="AR47" s="176">
        <v>47.5</v>
      </c>
      <c r="AS47" s="176">
        <v>1.93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2.34</v>
      </c>
      <c r="BA47" s="176">
        <v>1.54</v>
      </c>
      <c r="BB47" s="176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280</v>
      </c>
      <c r="L48" s="176">
        <v>7</v>
      </c>
      <c r="M48" s="176">
        <v>60.17</v>
      </c>
      <c r="N48" s="176">
        <v>51.51</v>
      </c>
      <c r="O48" s="176">
        <v>72.37</v>
      </c>
      <c r="P48" s="176">
        <v>29</v>
      </c>
      <c r="Q48" s="176">
        <v>6</v>
      </c>
      <c r="R48" s="176">
        <v>11</v>
      </c>
      <c r="S48" s="176">
        <v>7</v>
      </c>
      <c r="T48" s="176">
        <v>0.31</v>
      </c>
      <c r="U48" s="176">
        <v>60.13</v>
      </c>
      <c r="V48" s="176">
        <v>8.81</v>
      </c>
      <c r="W48" s="176">
        <v>10.65</v>
      </c>
      <c r="X48" s="176">
        <v>62.73</v>
      </c>
      <c r="Y48" s="176">
        <v>0</v>
      </c>
      <c r="Z48">
        <v>0</v>
      </c>
      <c r="AA48" s="176">
        <v>10.44</v>
      </c>
      <c r="AB48" s="176">
        <v>0</v>
      </c>
      <c r="AC48" s="176">
        <v>0</v>
      </c>
      <c r="AD48" s="176">
        <v>0</v>
      </c>
      <c r="AE48" s="176">
        <v>74.97</v>
      </c>
      <c r="AF48" s="176">
        <v>0</v>
      </c>
      <c r="AG48" s="176">
        <v>0</v>
      </c>
      <c r="AH48" s="176">
        <v>0</v>
      </c>
      <c r="AI48" s="176">
        <v>87.55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118.34</v>
      </c>
      <c r="AQ48" s="176">
        <v>19.36</v>
      </c>
      <c r="AR48" s="176">
        <v>47.5</v>
      </c>
      <c r="AS48" s="176">
        <v>1.93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2.34</v>
      </c>
      <c r="BA48" s="176">
        <v>1.54</v>
      </c>
      <c r="BB48" s="176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280</v>
      </c>
      <c r="L49" s="176">
        <v>7</v>
      </c>
      <c r="M49" s="176">
        <v>60.17</v>
      </c>
      <c r="N49" s="176">
        <v>51.51</v>
      </c>
      <c r="O49" s="176">
        <v>72.37</v>
      </c>
      <c r="P49" s="176">
        <v>29</v>
      </c>
      <c r="Q49" s="176">
        <v>6</v>
      </c>
      <c r="R49" s="176">
        <v>11</v>
      </c>
      <c r="S49" s="176">
        <v>7</v>
      </c>
      <c r="T49" s="176">
        <v>0.31</v>
      </c>
      <c r="U49" s="176">
        <v>60.13</v>
      </c>
      <c r="V49" s="176">
        <v>8.81</v>
      </c>
      <c r="W49" s="176">
        <v>10.65</v>
      </c>
      <c r="X49" s="176">
        <v>62.73</v>
      </c>
      <c r="Y49" s="176">
        <v>0</v>
      </c>
      <c r="Z49">
        <v>0</v>
      </c>
      <c r="AA49" s="176">
        <v>10.44</v>
      </c>
      <c r="AB49" s="176">
        <v>0</v>
      </c>
      <c r="AC49" s="176">
        <v>0</v>
      </c>
      <c r="AD49" s="176">
        <v>0</v>
      </c>
      <c r="AE49" s="176">
        <v>74.97</v>
      </c>
      <c r="AF49" s="176">
        <v>0</v>
      </c>
      <c r="AG49" s="176">
        <v>0</v>
      </c>
      <c r="AH49" s="176">
        <v>0</v>
      </c>
      <c r="AI49" s="176">
        <v>87.55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118.34</v>
      </c>
      <c r="AQ49" s="176">
        <v>19.36</v>
      </c>
      <c r="AR49" s="176">
        <v>47.5</v>
      </c>
      <c r="AS49" s="176">
        <v>1.93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2.34</v>
      </c>
      <c r="BA49" s="176">
        <v>1.54</v>
      </c>
      <c r="BB49" s="176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280</v>
      </c>
      <c r="L50" s="176">
        <v>7</v>
      </c>
      <c r="M50" s="176">
        <v>60.17</v>
      </c>
      <c r="N50" s="176">
        <v>51.51</v>
      </c>
      <c r="O50" s="176">
        <v>72.37</v>
      </c>
      <c r="P50" s="176">
        <v>29</v>
      </c>
      <c r="Q50" s="176">
        <v>6</v>
      </c>
      <c r="R50" s="176">
        <v>11</v>
      </c>
      <c r="S50" s="176">
        <v>7</v>
      </c>
      <c r="T50" s="176">
        <v>0.31</v>
      </c>
      <c r="U50" s="176">
        <v>60.13</v>
      </c>
      <c r="V50" s="176">
        <v>8.81</v>
      </c>
      <c r="W50" s="176">
        <v>10.65</v>
      </c>
      <c r="X50" s="176">
        <v>62.73</v>
      </c>
      <c r="Y50" s="176">
        <v>0</v>
      </c>
      <c r="Z50">
        <v>0</v>
      </c>
      <c r="AA50" s="176">
        <v>10.44</v>
      </c>
      <c r="AB50" s="176">
        <v>0</v>
      </c>
      <c r="AC50" s="176">
        <v>0</v>
      </c>
      <c r="AD50" s="176">
        <v>0</v>
      </c>
      <c r="AE50" s="176">
        <v>74.97</v>
      </c>
      <c r="AF50" s="176">
        <v>0</v>
      </c>
      <c r="AG50" s="176">
        <v>0</v>
      </c>
      <c r="AH50" s="176">
        <v>0</v>
      </c>
      <c r="AI50" s="176">
        <v>87.55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118.34</v>
      </c>
      <c r="AQ50" s="176">
        <v>19.36</v>
      </c>
      <c r="AR50" s="176">
        <v>47.5</v>
      </c>
      <c r="AS50" s="176">
        <v>1.93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2.34</v>
      </c>
      <c r="BA50" s="176">
        <v>1.54</v>
      </c>
      <c r="BB50" s="176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280</v>
      </c>
      <c r="L51" s="176">
        <v>7</v>
      </c>
      <c r="M51" s="176">
        <v>60.17</v>
      </c>
      <c r="N51" s="176">
        <v>51.51</v>
      </c>
      <c r="O51" s="176">
        <v>72.37</v>
      </c>
      <c r="P51" s="176">
        <v>29</v>
      </c>
      <c r="Q51" s="176">
        <v>6</v>
      </c>
      <c r="R51" s="176">
        <v>10.65</v>
      </c>
      <c r="S51" s="176">
        <v>7</v>
      </c>
      <c r="T51" s="176">
        <v>0.31</v>
      </c>
      <c r="U51" s="176">
        <v>60.13</v>
      </c>
      <c r="V51" s="176">
        <v>8.81</v>
      </c>
      <c r="W51" s="176">
        <v>10.65</v>
      </c>
      <c r="X51" s="176">
        <v>62.73</v>
      </c>
      <c r="Y51" s="176">
        <v>0</v>
      </c>
      <c r="Z51">
        <v>0</v>
      </c>
      <c r="AA51" s="176">
        <v>10.49</v>
      </c>
      <c r="AB51" s="176">
        <v>0</v>
      </c>
      <c r="AC51" s="176">
        <v>0</v>
      </c>
      <c r="AD51" s="176">
        <v>0</v>
      </c>
      <c r="AE51" s="176">
        <v>74.97</v>
      </c>
      <c r="AF51" s="176">
        <v>0</v>
      </c>
      <c r="AG51" s="176">
        <v>0</v>
      </c>
      <c r="AH51" s="176">
        <v>0</v>
      </c>
      <c r="AI51" s="176">
        <v>87.55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118.34</v>
      </c>
      <c r="AQ51" s="176">
        <v>19.36</v>
      </c>
      <c r="AR51" s="176">
        <v>47.5</v>
      </c>
      <c r="AS51" s="176">
        <v>1.93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2.34</v>
      </c>
      <c r="BA51" s="176">
        <v>1.54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280</v>
      </c>
      <c r="L52" s="176">
        <v>7</v>
      </c>
      <c r="M52" s="176">
        <v>60.17</v>
      </c>
      <c r="N52" s="176">
        <v>51.51</v>
      </c>
      <c r="O52" s="176">
        <v>72.37</v>
      </c>
      <c r="P52" s="176">
        <v>29</v>
      </c>
      <c r="Q52" s="176">
        <v>6</v>
      </c>
      <c r="R52" s="176">
        <v>10.65</v>
      </c>
      <c r="S52" s="176">
        <v>7</v>
      </c>
      <c r="T52" s="176">
        <v>0.31</v>
      </c>
      <c r="U52" s="176">
        <v>60.13</v>
      </c>
      <c r="V52" s="176">
        <v>8.81</v>
      </c>
      <c r="W52" s="176">
        <v>10.65</v>
      </c>
      <c r="X52" s="176">
        <v>62.73</v>
      </c>
      <c r="Y52" s="176">
        <v>0</v>
      </c>
      <c r="Z52">
        <v>0</v>
      </c>
      <c r="AA52" s="176">
        <v>10.49</v>
      </c>
      <c r="AB52" s="176">
        <v>0</v>
      </c>
      <c r="AC52" s="176">
        <v>0</v>
      </c>
      <c r="AD52" s="176">
        <v>0</v>
      </c>
      <c r="AE52" s="176">
        <v>74.97</v>
      </c>
      <c r="AF52" s="176">
        <v>0</v>
      </c>
      <c r="AG52" s="176">
        <v>0</v>
      </c>
      <c r="AH52" s="176">
        <v>0</v>
      </c>
      <c r="AI52" s="176">
        <v>87.55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118.34</v>
      </c>
      <c r="AQ52" s="176">
        <v>19.36</v>
      </c>
      <c r="AR52" s="176">
        <v>47.5</v>
      </c>
      <c r="AS52" s="176">
        <v>1.93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2.34</v>
      </c>
      <c r="BA52" s="176">
        <v>1.54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280</v>
      </c>
      <c r="L53" s="176">
        <v>7</v>
      </c>
      <c r="M53" s="176">
        <v>60.17</v>
      </c>
      <c r="N53" s="176">
        <v>51.51</v>
      </c>
      <c r="O53" s="176">
        <v>72.37</v>
      </c>
      <c r="P53" s="176">
        <v>29</v>
      </c>
      <c r="Q53" s="176">
        <v>6</v>
      </c>
      <c r="R53" s="176">
        <v>10.65</v>
      </c>
      <c r="S53" s="176">
        <v>7</v>
      </c>
      <c r="T53" s="176">
        <v>0.31</v>
      </c>
      <c r="U53" s="176">
        <v>60.13</v>
      </c>
      <c r="V53" s="176">
        <v>8.81</v>
      </c>
      <c r="W53" s="176">
        <v>10.65</v>
      </c>
      <c r="X53" s="176">
        <v>62.73</v>
      </c>
      <c r="Y53" s="176">
        <v>0</v>
      </c>
      <c r="Z53">
        <v>0</v>
      </c>
      <c r="AA53" s="176">
        <v>9.84</v>
      </c>
      <c r="AB53" s="176">
        <v>0</v>
      </c>
      <c r="AC53" s="176">
        <v>0</v>
      </c>
      <c r="AD53" s="176">
        <v>0</v>
      </c>
      <c r="AE53" s="176">
        <v>74.97</v>
      </c>
      <c r="AF53" s="176">
        <v>0</v>
      </c>
      <c r="AG53" s="176">
        <v>0</v>
      </c>
      <c r="AH53" s="176">
        <v>0</v>
      </c>
      <c r="AI53" s="176">
        <v>87.55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118.34</v>
      </c>
      <c r="AQ53" s="176">
        <v>19.36</v>
      </c>
      <c r="AR53" s="176">
        <v>47.5</v>
      </c>
      <c r="AS53" s="176">
        <v>1.93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2.34</v>
      </c>
      <c r="BA53" s="176">
        <v>1.54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280</v>
      </c>
      <c r="L54" s="176">
        <v>7</v>
      </c>
      <c r="M54" s="176">
        <v>60.17</v>
      </c>
      <c r="N54" s="176">
        <v>51.51</v>
      </c>
      <c r="O54" s="176">
        <v>72.37</v>
      </c>
      <c r="P54" s="176">
        <v>29</v>
      </c>
      <c r="Q54" s="176">
        <v>6</v>
      </c>
      <c r="R54" s="176">
        <v>10.65</v>
      </c>
      <c r="S54" s="176">
        <v>7</v>
      </c>
      <c r="T54" s="176">
        <v>0.31</v>
      </c>
      <c r="U54" s="176">
        <v>60.13</v>
      </c>
      <c r="V54" s="176">
        <v>8.81</v>
      </c>
      <c r="W54" s="176">
        <v>10.65</v>
      </c>
      <c r="X54" s="176">
        <v>62.73</v>
      </c>
      <c r="Y54" s="176">
        <v>0</v>
      </c>
      <c r="Z54">
        <v>0</v>
      </c>
      <c r="AA54" s="176">
        <v>9.84</v>
      </c>
      <c r="AB54" s="176">
        <v>0</v>
      </c>
      <c r="AC54" s="176">
        <v>0</v>
      </c>
      <c r="AD54" s="176">
        <v>0</v>
      </c>
      <c r="AE54" s="176">
        <v>74.97</v>
      </c>
      <c r="AF54" s="176">
        <v>0</v>
      </c>
      <c r="AG54" s="176">
        <v>0</v>
      </c>
      <c r="AH54" s="176">
        <v>0</v>
      </c>
      <c r="AI54" s="176">
        <v>87.55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118.34</v>
      </c>
      <c r="AQ54" s="176">
        <v>19.36</v>
      </c>
      <c r="AR54" s="176">
        <v>47.5</v>
      </c>
      <c r="AS54" s="176">
        <v>1.93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2.34</v>
      </c>
      <c r="BA54" s="176">
        <v>1.54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280</v>
      </c>
      <c r="L55" s="176">
        <v>7</v>
      </c>
      <c r="M55" s="176">
        <v>60.17</v>
      </c>
      <c r="N55" s="176">
        <v>51.51</v>
      </c>
      <c r="O55" s="176">
        <v>72.37</v>
      </c>
      <c r="P55" s="176">
        <v>29</v>
      </c>
      <c r="Q55" s="176">
        <v>6</v>
      </c>
      <c r="R55" s="176">
        <v>10.65</v>
      </c>
      <c r="S55" s="176">
        <v>7</v>
      </c>
      <c r="T55" s="176">
        <v>0.31</v>
      </c>
      <c r="U55" s="176">
        <v>60.13</v>
      </c>
      <c r="V55" s="176">
        <v>8.81</v>
      </c>
      <c r="W55" s="176">
        <v>10.65</v>
      </c>
      <c r="X55" s="176">
        <v>62.73</v>
      </c>
      <c r="Y55" s="176">
        <v>0</v>
      </c>
      <c r="Z55">
        <v>0</v>
      </c>
      <c r="AA55" s="176">
        <v>9.84</v>
      </c>
      <c r="AB55" s="176">
        <v>0</v>
      </c>
      <c r="AC55" s="176">
        <v>0</v>
      </c>
      <c r="AD55" s="176">
        <v>0</v>
      </c>
      <c r="AE55" s="176">
        <v>74.97</v>
      </c>
      <c r="AF55" s="176">
        <v>0</v>
      </c>
      <c r="AG55" s="176">
        <v>0</v>
      </c>
      <c r="AH55" s="176">
        <v>0</v>
      </c>
      <c r="AI55" s="176">
        <v>87.55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115.69</v>
      </c>
      <c r="AQ55" s="176">
        <v>19.36</v>
      </c>
      <c r="AR55" s="176">
        <v>47.5</v>
      </c>
      <c r="AS55" s="176">
        <v>1.93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2.34</v>
      </c>
      <c r="BA55" s="176">
        <v>1.54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280</v>
      </c>
      <c r="L56" s="176">
        <v>7</v>
      </c>
      <c r="M56" s="176">
        <v>60.17</v>
      </c>
      <c r="N56" s="176">
        <v>51.51</v>
      </c>
      <c r="O56" s="176">
        <v>72.37</v>
      </c>
      <c r="P56" s="176">
        <v>29</v>
      </c>
      <c r="Q56" s="176">
        <v>6</v>
      </c>
      <c r="R56" s="176">
        <v>10.65</v>
      </c>
      <c r="S56" s="176">
        <v>7</v>
      </c>
      <c r="T56" s="176">
        <v>0.31</v>
      </c>
      <c r="U56" s="176">
        <v>60.13</v>
      </c>
      <c r="V56" s="176">
        <v>8.81</v>
      </c>
      <c r="W56" s="176">
        <v>10.65</v>
      </c>
      <c r="X56" s="176">
        <v>62.73</v>
      </c>
      <c r="Y56" s="176">
        <v>0</v>
      </c>
      <c r="Z56">
        <v>0</v>
      </c>
      <c r="AA56" s="176">
        <v>9.84</v>
      </c>
      <c r="AB56" s="176">
        <v>0</v>
      </c>
      <c r="AC56" s="176">
        <v>0</v>
      </c>
      <c r="AD56" s="176">
        <v>0</v>
      </c>
      <c r="AE56" s="176">
        <v>74.97</v>
      </c>
      <c r="AF56" s="176">
        <v>0</v>
      </c>
      <c r="AG56" s="176">
        <v>0</v>
      </c>
      <c r="AH56" s="176">
        <v>0</v>
      </c>
      <c r="AI56" s="176">
        <v>87.55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115.69</v>
      </c>
      <c r="AQ56" s="176">
        <v>19.36</v>
      </c>
      <c r="AR56" s="176">
        <v>47.5</v>
      </c>
      <c r="AS56" s="176">
        <v>1.93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2.34</v>
      </c>
      <c r="BA56" s="176">
        <v>1.54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279.69</v>
      </c>
      <c r="L57" s="176">
        <v>6.93</v>
      </c>
      <c r="M57" s="176">
        <v>62.74</v>
      </c>
      <c r="N57" s="176">
        <v>51.51</v>
      </c>
      <c r="O57" s="176">
        <v>72.37</v>
      </c>
      <c r="P57" s="176">
        <v>29</v>
      </c>
      <c r="Q57" s="176">
        <v>6</v>
      </c>
      <c r="R57" s="176">
        <v>11</v>
      </c>
      <c r="S57" s="176">
        <v>7</v>
      </c>
      <c r="T57" s="176">
        <v>0.31</v>
      </c>
      <c r="U57" s="176">
        <v>60.13</v>
      </c>
      <c r="V57" s="176">
        <v>8.81</v>
      </c>
      <c r="W57" s="176">
        <v>10.65</v>
      </c>
      <c r="X57" s="176">
        <v>62.73</v>
      </c>
      <c r="Y57" s="176">
        <v>0</v>
      </c>
      <c r="Z57">
        <v>0</v>
      </c>
      <c r="AA57" s="176">
        <v>9.84</v>
      </c>
      <c r="AB57" s="176">
        <v>0</v>
      </c>
      <c r="AC57" s="176">
        <v>0</v>
      </c>
      <c r="AD57" s="176">
        <v>0</v>
      </c>
      <c r="AE57" s="176">
        <v>74.97</v>
      </c>
      <c r="AF57" s="176">
        <v>0</v>
      </c>
      <c r="AG57" s="176">
        <v>0</v>
      </c>
      <c r="AH57" s="176">
        <v>0</v>
      </c>
      <c r="AI57" s="176">
        <v>84.16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118.34</v>
      </c>
      <c r="AQ57" s="176">
        <v>19.36</v>
      </c>
      <c r="AR57" s="176">
        <v>47.5</v>
      </c>
      <c r="AS57" s="176">
        <v>1.93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2.34</v>
      </c>
      <c r="BA57" s="176">
        <v>1.54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279.69</v>
      </c>
      <c r="L58" s="176">
        <v>6.93</v>
      </c>
      <c r="M58" s="176">
        <v>62.89</v>
      </c>
      <c r="N58" s="176">
        <v>51.51</v>
      </c>
      <c r="O58" s="176">
        <v>72.37</v>
      </c>
      <c r="P58" s="176">
        <v>29</v>
      </c>
      <c r="Q58" s="176">
        <v>6</v>
      </c>
      <c r="R58" s="176">
        <v>10.65</v>
      </c>
      <c r="S58" s="176">
        <v>7</v>
      </c>
      <c r="T58" s="176">
        <v>0.31</v>
      </c>
      <c r="U58" s="176">
        <v>60.13</v>
      </c>
      <c r="V58" s="176">
        <v>8.81</v>
      </c>
      <c r="W58" s="176">
        <v>10.65</v>
      </c>
      <c r="X58" s="176">
        <v>60.93</v>
      </c>
      <c r="Y58" s="176">
        <v>0</v>
      </c>
      <c r="Z58">
        <v>0</v>
      </c>
      <c r="AA58" s="176">
        <v>9.84</v>
      </c>
      <c r="AB58" s="176">
        <v>0</v>
      </c>
      <c r="AC58" s="176">
        <v>0</v>
      </c>
      <c r="AD58" s="176">
        <v>0</v>
      </c>
      <c r="AE58" s="176">
        <v>74.97</v>
      </c>
      <c r="AF58" s="176">
        <v>0</v>
      </c>
      <c r="AG58" s="176">
        <v>0</v>
      </c>
      <c r="AH58" s="176">
        <v>0</v>
      </c>
      <c r="AI58" s="176">
        <v>84.16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118.34</v>
      </c>
      <c r="AQ58" s="176">
        <v>19.36</v>
      </c>
      <c r="AR58" s="176">
        <v>47.5</v>
      </c>
      <c r="AS58" s="176">
        <v>1.93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2.34</v>
      </c>
      <c r="BA58" s="176">
        <v>1.54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280</v>
      </c>
      <c r="L59" s="176">
        <v>6.93</v>
      </c>
      <c r="M59" s="176">
        <v>62.89</v>
      </c>
      <c r="N59" s="176">
        <v>51.51</v>
      </c>
      <c r="O59" s="176">
        <v>72.37</v>
      </c>
      <c r="P59" s="176">
        <v>29</v>
      </c>
      <c r="Q59" s="176">
        <v>6</v>
      </c>
      <c r="R59" s="176">
        <v>10.65</v>
      </c>
      <c r="S59" s="176">
        <v>7</v>
      </c>
      <c r="T59" s="176">
        <v>0.31</v>
      </c>
      <c r="U59" s="176">
        <v>60.13</v>
      </c>
      <c r="V59" s="176">
        <v>8.81</v>
      </c>
      <c r="W59" s="176">
        <v>10.69</v>
      </c>
      <c r="X59" s="176">
        <v>62.73</v>
      </c>
      <c r="Y59" s="176">
        <v>0</v>
      </c>
      <c r="Z59">
        <v>0</v>
      </c>
      <c r="AA59" s="176">
        <v>9.84</v>
      </c>
      <c r="AB59" s="176">
        <v>0</v>
      </c>
      <c r="AC59" s="176">
        <v>0</v>
      </c>
      <c r="AD59" s="176">
        <v>0</v>
      </c>
      <c r="AE59" s="176">
        <v>74.97</v>
      </c>
      <c r="AF59" s="176">
        <v>0</v>
      </c>
      <c r="AG59" s="176">
        <v>0</v>
      </c>
      <c r="AH59" s="176">
        <v>0</v>
      </c>
      <c r="AI59" s="176">
        <v>82.87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118.34</v>
      </c>
      <c r="AQ59" s="176">
        <v>19.36</v>
      </c>
      <c r="AR59" s="176">
        <v>47.5</v>
      </c>
      <c r="AS59" s="176">
        <v>1.93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1.89</v>
      </c>
      <c r="AZ59" s="176">
        <v>2.34</v>
      </c>
      <c r="BA59" s="176">
        <v>1.54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280</v>
      </c>
      <c r="L60" s="176">
        <v>6.93</v>
      </c>
      <c r="M60" s="176">
        <v>62.89</v>
      </c>
      <c r="N60" s="176">
        <v>51.51</v>
      </c>
      <c r="O60" s="176">
        <v>72.37</v>
      </c>
      <c r="P60" s="176">
        <v>29</v>
      </c>
      <c r="Q60" s="176">
        <v>6</v>
      </c>
      <c r="R60" s="176">
        <v>5.69</v>
      </c>
      <c r="S60" s="176">
        <v>7</v>
      </c>
      <c r="T60" s="176">
        <v>0.31</v>
      </c>
      <c r="U60" s="176">
        <v>60.13</v>
      </c>
      <c r="V60" s="176">
        <v>8.81</v>
      </c>
      <c r="W60" s="176">
        <v>10.69</v>
      </c>
      <c r="X60" s="176">
        <v>62.73</v>
      </c>
      <c r="Y60" s="176">
        <v>0</v>
      </c>
      <c r="Z60">
        <v>0</v>
      </c>
      <c r="AA60" s="176">
        <v>9.84</v>
      </c>
      <c r="AB60" s="176">
        <v>0</v>
      </c>
      <c r="AC60" s="176">
        <v>0</v>
      </c>
      <c r="AD60" s="176">
        <v>0</v>
      </c>
      <c r="AE60" s="176">
        <v>74.97</v>
      </c>
      <c r="AF60" s="176">
        <v>0</v>
      </c>
      <c r="AG60" s="176">
        <v>0</v>
      </c>
      <c r="AH60" s="176">
        <v>0</v>
      </c>
      <c r="AI60" s="176">
        <v>82.87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118.34</v>
      </c>
      <c r="AQ60" s="176">
        <v>19.37</v>
      </c>
      <c r="AR60" s="176">
        <v>47.5</v>
      </c>
      <c r="AS60" s="176">
        <v>1.93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1.89</v>
      </c>
      <c r="AZ60" s="176">
        <v>2.34</v>
      </c>
      <c r="BA60" s="176">
        <v>1.54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280</v>
      </c>
      <c r="L61" s="176">
        <v>6.78</v>
      </c>
      <c r="M61" s="176">
        <v>62.89</v>
      </c>
      <c r="N61" s="176">
        <v>51.51</v>
      </c>
      <c r="O61" s="176">
        <v>72.37</v>
      </c>
      <c r="P61" s="176">
        <v>29</v>
      </c>
      <c r="Q61" s="176">
        <v>6</v>
      </c>
      <c r="R61" s="176">
        <v>10.65</v>
      </c>
      <c r="S61" s="176">
        <v>7</v>
      </c>
      <c r="T61" s="176">
        <v>0.27</v>
      </c>
      <c r="U61" s="176">
        <v>60.13</v>
      </c>
      <c r="V61" s="176">
        <v>8.81</v>
      </c>
      <c r="W61" s="176">
        <v>17.23</v>
      </c>
      <c r="X61" s="176">
        <v>62.73</v>
      </c>
      <c r="Y61" s="176">
        <v>0</v>
      </c>
      <c r="Z61">
        <v>0</v>
      </c>
      <c r="AA61" s="176">
        <v>9.84</v>
      </c>
      <c r="AB61" s="176">
        <v>0</v>
      </c>
      <c r="AC61" s="176">
        <v>0</v>
      </c>
      <c r="AD61" s="176">
        <v>0</v>
      </c>
      <c r="AE61" s="176">
        <v>74.97</v>
      </c>
      <c r="AF61" s="176">
        <v>0</v>
      </c>
      <c r="AG61" s="176">
        <v>0</v>
      </c>
      <c r="AH61" s="176">
        <v>0</v>
      </c>
      <c r="AI61" s="176">
        <v>82.87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118.34</v>
      </c>
      <c r="AQ61" s="176">
        <v>19.47</v>
      </c>
      <c r="AR61" s="176">
        <v>47.5</v>
      </c>
      <c r="AS61" s="176">
        <v>1.93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1.89</v>
      </c>
      <c r="AZ61" s="176">
        <v>2.34</v>
      </c>
      <c r="BA61" s="176">
        <v>1.54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280</v>
      </c>
      <c r="L62" s="176">
        <v>6.78</v>
      </c>
      <c r="M62" s="176">
        <v>62.89</v>
      </c>
      <c r="N62" s="176">
        <v>51.51</v>
      </c>
      <c r="O62" s="176">
        <v>72.37</v>
      </c>
      <c r="P62" s="176">
        <v>29</v>
      </c>
      <c r="Q62" s="176">
        <v>6</v>
      </c>
      <c r="R62" s="176">
        <v>18.600000000000001</v>
      </c>
      <c r="S62" s="176">
        <v>7</v>
      </c>
      <c r="T62" s="176">
        <v>0.27</v>
      </c>
      <c r="U62" s="176">
        <v>60.13</v>
      </c>
      <c r="V62" s="176">
        <v>8.81</v>
      </c>
      <c r="W62" s="176">
        <v>18.07</v>
      </c>
      <c r="X62" s="176">
        <v>62.73</v>
      </c>
      <c r="Y62" s="176">
        <v>0</v>
      </c>
      <c r="Z62">
        <v>0</v>
      </c>
      <c r="AA62" s="176">
        <v>9.84</v>
      </c>
      <c r="AB62" s="176">
        <v>0</v>
      </c>
      <c r="AC62" s="176">
        <v>0</v>
      </c>
      <c r="AD62" s="176">
        <v>0</v>
      </c>
      <c r="AE62" s="176">
        <v>70</v>
      </c>
      <c r="AF62" s="176">
        <v>0</v>
      </c>
      <c r="AG62" s="176">
        <v>0</v>
      </c>
      <c r="AH62" s="176">
        <v>0</v>
      </c>
      <c r="AI62" s="176">
        <v>82.87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118.34</v>
      </c>
      <c r="AQ62" s="176">
        <v>38.51</v>
      </c>
      <c r="AR62" s="176">
        <v>47.5</v>
      </c>
      <c r="AS62" s="176">
        <v>3.62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1.89</v>
      </c>
      <c r="AZ62" s="176">
        <v>2.34</v>
      </c>
      <c r="BA62" s="176">
        <v>1.54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280</v>
      </c>
      <c r="L63" s="176">
        <v>13.25</v>
      </c>
      <c r="M63" s="176">
        <v>62.89</v>
      </c>
      <c r="N63" s="176">
        <v>51.51</v>
      </c>
      <c r="O63" s="176">
        <v>72.37</v>
      </c>
      <c r="P63" s="176">
        <v>29</v>
      </c>
      <c r="Q63" s="176">
        <v>9.2100000000000009</v>
      </c>
      <c r="R63" s="176">
        <v>18.600000000000001</v>
      </c>
      <c r="S63" s="176">
        <v>11.51</v>
      </c>
      <c r="T63" s="176">
        <v>0.7</v>
      </c>
      <c r="U63" s="176">
        <v>60.13</v>
      </c>
      <c r="V63" s="176">
        <v>8.81</v>
      </c>
      <c r="W63" s="176">
        <v>18.07</v>
      </c>
      <c r="X63" s="176">
        <v>62.73</v>
      </c>
      <c r="Y63" s="176">
        <v>0</v>
      </c>
      <c r="Z63">
        <v>0</v>
      </c>
      <c r="AA63" s="176">
        <v>9.84</v>
      </c>
      <c r="AB63" s="176">
        <v>0</v>
      </c>
      <c r="AC63" s="176">
        <v>0</v>
      </c>
      <c r="AD63" s="176">
        <v>0</v>
      </c>
      <c r="AE63" s="176">
        <v>74.97</v>
      </c>
      <c r="AF63" s="176">
        <v>0</v>
      </c>
      <c r="AG63" s="176">
        <v>0</v>
      </c>
      <c r="AH63" s="176">
        <v>0</v>
      </c>
      <c r="AI63" s="176">
        <v>82.87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118.34</v>
      </c>
      <c r="AQ63" s="176">
        <v>39.619999999999997</v>
      </c>
      <c r="AR63" s="176">
        <v>47.5</v>
      </c>
      <c r="AS63" s="176">
        <v>3.62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1.89</v>
      </c>
      <c r="AZ63" s="176">
        <v>2.34</v>
      </c>
      <c r="BA63" s="176">
        <v>1.54</v>
      </c>
      <c r="BB63" s="176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309.82</v>
      </c>
      <c r="L64" s="176">
        <v>13.25</v>
      </c>
      <c r="M64" s="176">
        <v>62.89</v>
      </c>
      <c r="N64" s="176">
        <v>51.51</v>
      </c>
      <c r="O64" s="176">
        <v>72.37</v>
      </c>
      <c r="P64" s="176">
        <v>29</v>
      </c>
      <c r="Q64" s="176">
        <v>9.2100000000000009</v>
      </c>
      <c r="R64" s="176">
        <v>18.600000000000001</v>
      </c>
      <c r="S64" s="176">
        <v>11.51</v>
      </c>
      <c r="T64" s="176">
        <v>0.7</v>
      </c>
      <c r="U64" s="176">
        <v>60.13</v>
      </c>
      <c r="V64" s="176">
        <v>8.81</v>
      </c>
      <c r="W64" s="176">
        <v>18.07</v>
      </c>
      <c r="X64" s="176">
        <v>62.73</v>
      </c>
      <c r="Y64" s="176">
        <v>0</v>
      </c>
      <c r="Z64">
        <v>0</v>
      </c>
      <c r="AA64" s="176">
        <v>9.84</v>
      </c>
      <c r="AB64" s="176">
        <v>0</v>
      </c>
      <c r="AC64" s="176">
        <v>0</v>
      </c>
      <c r="AD64" s="176">
        <v>0</v>
      </c>
      <c r="AE64" s="176">
        <v>74.97</v>
      </c>
      <c r="AF64" s="176">
        <v>0</v>
      </c>
      <c r="AG64" s="176">
        <v>0</v>
      </c>
      <c r="AH64" s="176">
        <v>0</v>
      </c>
      <c r="AI64" s="176">
        <v>82.87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118.34</v>
      </c>
      <c r="AQ64" s="176">
        <v>39.619999999999997</v>
      </c>
      <c r="AR64" s="176">
        <v>47.5</v>
      </c>
      <c r="AS64" s="176">
        <v>3.62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1.89</v>
      </c>
      <c r="AZ64" s="176">
        <v>2.34</v>
      </c>
      <c r="BA64" s="176">
        <v>1.54</v>
      </c>
      <c r="BB64" s="176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367.91</v>
      </c>
      <c r="L65" s="176">
        <v>13.05</v>
      </c>
      <c r="M65" s="176">
        <v>62.89</v>
      </c>
      <c r="N65" s="176">
        <v>51.51</v>
      </c>
      <c r="O65" s="176">
        <v>72.37</v>
      </c>
      <c r="P65" s="176">
        <v>29</v>
      </c>
      <c r="Q65" s="176">
        <v>9.2100000000000009</v>
      </c>
      <c r="R65" s="176">
        <v>18.600000000000001</v>
      </c>
      <c r="S65" s="176">
        <v>11.51</v>
      </c>
      <c r="T65" s="176">
        <v>0.7</v>
      </c>
      <c r="U65" s="176">
        <v>60.13</v>
      </c>
      <c r="V65" s="176">
        <v>8.81</v>
      </c>
      <c r="W65" s="176">
        <v>18.13</v>
      </c>
      <c r="X65" s="176">
        <v>62.73</v>
      </c>
      <c r="Y65" s="176">
        <v>0</v>
      </c>
      <c r="Z65">
        <v>0</v>
      </c>
      <c r="AA65" s="176">
        <v>9.84</v>
      </c>
      <c r="AB65" s="176">
        <v>0</v>
      </c>
      <c r="AC65" s="176">
        <v>0</v>
      </c>
      <c r="AD65" s="176">
        <v>0</v>
      </c>
      <c r="AE65" s="176">
        <v>74.97</v>
      </c>
      <c r="AF65" s="176">
        <v>0</v>
      </c>
      <c r="AG65" s="176">
        <v>0</v>
      </c>
      <c r="AH65" s="176">
        <v>0</v>
      </c>
      <c r="AI65" s="176">
        <v>82.87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118.34</v>
      </c>
      <c r="AQ65" s="176">
        <v>38.36</v>
      </c>
      <c r="AR65" s="176">
        <v>47.5</v>
      </c>
      <c r="AS65" s="176">
        <v>3.62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1.89</v>
      </c>
      <c r="AZ65" s="176">
        <v>2.34</v>
      </c>
      <c r="BA65" s="176">
        <v>1.54</v>
      </c>
      <c r="BB65" s="176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411.48</v>
      </c>
      <c r="L66" s="176">
        <v>13.25</v>
      </c>
      <c r="M66" s="176">
        <v>62.89</v>
      </c>
      <c r="N66" s="176">
        <v>51.51</v>
      </c>
      <c r="O66" s="176">
        <v>72.37</v>
      </c>
      <c r="P66" s="176">
        <v>29</v>
      </c>
      <c r="Q66" s="176">
        <v>9.2100000000000009</v>
      </c>
      <c r="R66" s="176">
        <v>18.600000000000001</v>
      </c>
      <c r="S66" s="176">
        <v>11.51</v>
      </c>
      <c r="T66" s="176">
        <v>0.7</v>
      </c>
      <c r="U66" s="176">
        <v>60.13</v>
      </c>
      <c r="V66" s="176">
        <v>8.81</v>
      </c>
      <c r="W66" s="176">
        <v>18.13</v>
      </c>
      <c r="X66" s="176">
        <v>62.73</v>
      </c>
      <c r="Y66" s="176">
        <v>0</v>
      </c>
      <c r="Z66">
        <v>0</v>
      </c>
      <c r="AA66" s="176">
        <v>9.84</v>
      </c>
      <c r="AB66" s="176">
        <v>0</v>
      </c>
      <c r="AC66" s="176">
        <v>0</v>
      </c>
      <c r="AD66" s="176">
        <v>0</v>
      </c>
      <c r="AE66" s="176">
        <v>74.97</v>
      </c>
      <c r="AF66" s="176">
        <v>0</v>
      </c>
      <c r="AG66" s="176">
        <v>0</v>
      </c>
      <c r="AH66" s="176">
        <v>0</v>
      </c>
      <c r="AI66" s="176">
        <v>82.87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118.34</v>
      </c>
      <c r="AQ66" s="176">
        <v>38.36</v>
      </c>
      <c r="AR66" s="176">
        <v>47.5</v>
      </c>
      <c r="AS66" s="176">
        <v>3.62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1.89</v>
      </c>
      <c r="AZ66" s="176">
        <v>2.34</v>
      </c>
      <c r="BA66" s="176">
        <v>1.54</v>
      </c>
      <c r="BB66" s="176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455.05</v>
      </c>
      <c r="L67" s="176">
        <v>13.25</v>
      </c>
      <c r="M67" s="176">
        <v>62.89</v>
      </c>
      <c r="N67" s="176">
        <v>51.51</v>
      </c>
      <c r="O67" s="176">
        <v>72.37</v>
      </c>
      <c r="P67" s="176">
        <v>29</v>
      </c>
      <c r="Q67" s="176">
        <v>8.91</v>
      </c>
      <c r="R67" s="176">
        <v>18.600000000000001</v>
      </c>
      <c r="S67" s="176">
        <v>11.51</v>
      </c>
      <c r="T67" s="176">
        <v>0.7</v>
      </c>
      <c r="U67" s="176">
        <v>60.13</v>
      </c>
      <c r="V67" s="176">
        <v>8.81</v>
      </c>
      <c r="W67" s="176">
        <v>18.07</v>
      </c>
      <c r="X67" s="176">
        <v>62.73</v>
      </c>
      <c r="Y67" s="176">
        <v>0</v>
      </c>
      <c r="Z67">
        <v>0</v>
      </c>
      <c r="AA67" s="176">
        <v>9.84</v>
      </c>
      <c r="AB67" s="176">
        <v>0</v>
      </c>
      <c r="AC67" s="176">
        <v>0</v>
      </c>
      <c r="AD67" s="176">
        <v>0</v>
      </c>
      <c r="AE67" s="176">
        <v>74.97</v>
      </c>
      <c r="AF67" s="176">
        <v>0</v>
      </c>
      <c r="AG67" s="176">
        <v>0</v>
      </c>
      <c r="AH67" s="176">
        <v>0</v>
      </c>
      <c r="AI67" s="176">
        <v>82.87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118.34</v>
      </c>
      <c r="AQ67" s="176">
        <v>38.36</v>
      </c>
      <c r="AR67" s="176">
        <v>47.5</v>
      </c>
      <c r="AS67" s="176">
        <v>3.62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1.89</v>
      </c>
      <c r="AZ67" s="176">
        <v>2.34</v>
      </c>
      <c r="BA67" s="176">
        <v>1.54</v>
      </c>
      <c r="BB67" s="176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455.05</v>
      </c>
      <c r="L68" s="176">
        <v>13.25</v>
      </c>
      <c r="M68" s="176">
        <v>62.89</v>
      </c>
      <c r="N68" s="176">
        <v>51.51</v>
      </c>
      <c r="O68" s="176">
        <v>72.37</v>
      </c>
      <c r="P68" s="176">
        <v>29</v>
      </c>
      <c r="Q68" s="176">
        <v>8.91</v>
      </c>
      <c r="R68" s="176">
        <v>18.600000000000001</v>
      </c>
      <c r="S68" s="176">
        <v>11.51</v>
      </c>
      <c r="T68" s="176">
        <v>0.7</v>
      </c>
      <c r="U68" s="176">
        <v>60.13</v>
      </c>
      <c r="V68" s="176">
        <v>8.81</v>
      </c>
      <c r="W68" s="176">
        <v>18.07</v>
      </c>
      <c r="X68" s="176">
        <v>62.73</v>
      </c>
      <c r="Y68" s="176">
        <v>0</v>
      </c>
      <c r="Z68">
        <v>0</v>
      </c>
      <c r="AA68" s="176">
        <v>9.84</v>
      </c>
      <c r="AB68" s="176">
        <v>0</v>
      </c>
      <c r="AC68" s="176">
        <v>0</v>
      </c>
      <c r="AD68" s="176">
        <v>0</v>
      </c>
      <c r="AE68" s="176">
        <v>74.97</v>
      </c>
      <c r="AF68" s="176">
        <v>0</v>
      </c>
      <c r="AG68" s="176">
        <v>0</v>
      </c>
      <c r="AH68" s="176">
        <v>0</v>
      </c>
      <c r="AI68" s="176">
        <v>82.87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118.34</v>
      </c>
      <c r="AQ68" s="176">
        <v>38.36</v>
      </c>
      <c r="AR68" s="176">
        <v>47.5</v>
      </c>
      <c r="AS68" s="176">
        <v>3.62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1.89</v>
      </c>
      <c r="AZ68" s="176">
        <v>2.34</v>
      </c>
      <c r="BA68" s="176">
        <v>1.54</v>
      </c>
      <c r="BB68" s="176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455.05</v>
      </c>
      <c r="L69" s="176">
        <v>13.25</v>
      </c>
      <c r="M69" s="176">
        <v>62.89</v>
      </c>
      <c r="N69" s="176">
        <v>51.51</v>
      </c>
      <c r="O69" s="176">
        <v>72.37</v>
      </c>
      <c r="P69" s="176">
        <v>29</v>
      </c>
      <c r="Q69" s="176">
        <v>8.91</v>
      </c>
      <c r="R69" s="176">
        <v>18.600000000000001</v>
      </c>
      <c r="S69" s="176">
        <v>11.51</v>
      </c>
      <c r="T69" s="176">
        <v>0.7</v>
      </c>
      <c r="U69" s="176">
        <v>60.13</v>
      </c>
      <c r="V69" s="176">
        <v>8.81</v>
      </c>
      <c r="W69" s="176">
        <v>18.07</v>
      </c>
      <c r="X69" s="176">
        <v>62.73</v>
      </c>
      <c r="Y69" s="176">
        <v>0</v>
      </c>
      <c r="Z69">
        <v>0</v>
      </c>
      <c r="AA69" s="176">
        <v>9.84</v>
      </c>
      <c r="AB69" s="176">
        <v>0</v>
      </c>
      <c r="AC69" s="176">
        <v>0</v>
      </c>
      <c r="AD69" s="176">
        <v>0</v>
      </c>
      <c r="AE69" s="176">
        <v>74.97</v>
      </c>
      <c r="AF69" s="176">
        <v>0</v>
      </c>
      <c r="AG69" s="176">
        <v>0</v>
      </c>
      <c r="AH69" s="176">
        <v>0</v>
      </c>
      <c r="AI69" s="176">
        <v>84.16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118.34</v>
      </c>
      <c r="AQ69" s="176">
        <v>38.36</v>
      </c>
      <c r="AR69" s="176">
        <v>47.5</v>
      </c>
      <c r="AS69" s="176">
        <v>3.62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1.89</v>
      </c>
      <c r="AZ69" s="176">
        <v>2.34</v>
      </c>
      <c r="BA69" s="176">
        <v>1.54</v>
      </c>
      <c r="BB69" s="176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455.05</v>
      </c>
      <c r="L70" s="176">
        <v>13.25</v>
      </c>
      <c r="M70" s="176">
        <v>62.89</v>
      </c>
      <c r="N70" s="176">
        <v>51.51</v>
      </c>
      <c r="O70" s="176">
        <v>72.37</v>
      </c>
      <c r="P70" s="176">
        <v>29</v>
      </c>
      <c r="Q70" s="176">
        <v>8.91</v>
      </c>
      <c r="R70" s="176">
        <v>18.600000000000001</v>
      </c>
      <c r="S70" s="176">
        <v>11.51</v>
      </c>
      <c r="T70" s="176">
        <v>0.7</v>
      </c>
      <c r="U70" s="176">
        <v>60.13</v>
      </c>
      <c r="V70" s="176">
        <v>8.81</v>
      </c>
      <c r="W70" s="176">
        <v>18.07</v>
      </c>
      <c r="X70" s="176">
        <v>62.73</v>
      </c>
      <c r="Y70" s="176">
        <v>0</v>
      </c>
      <c r="Z70">
        <v>0</v>
      </c>
      <c r="AA70" s="176">
        <v>9.84</v>
      </c>
      <c r="AB70" s="176">
        <v>0</v>
      </c>
      <c r="AC70" s="176">
        <v>0</v>
      </c>
      <c r="AD70" s="176">
        <v>0</v>
      </c>
      <c r="AE70" s="176">
        <v>74.97</v>
      </c>
      <c r="AF70" s="176">
        <v>0</v>
      </c>
      <c r="AG70" s="176">
        <v>0</v>
      </c>
      <c r="AH70" s="176">
        <v>0</v>
      </c>
      <c r="AI70" s="176">
        <v>84.16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118.34</v>
      </c>
      <c r="AQ70" s="176">
        <v>38.36</v>
      </c>
      <c r="AR70" s="176">
        <v>43.05</v>
      </c>
      <c r="AS70" s="176">
        <v>3.62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1.89</v>
      </c>
      <c r="AZ70" s="176">
        <v>2.34</v>
      </c>
      <c r="BA70" s="176">
        <v>1.54</v>
      </c>
      <c r="BB70" s="176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450.21</v>
      </c>
      <c r="L71" s="176">
        <v>13.25</v>
      </c>
      <c r="M71" s="176">
        <v>62.89</v>
      </c>
      <c r="N71" s="176">
        <v>51.51</v>
      </c>
      <c r="O71" s="176">
        <v>72.37</v>
      </c>
      <c r="P71" s="176">
        <v>29</v>
      </c>
      <c r="Q71" s="176">
        <v>8.91</v>
      </c>
      <c r="R71" s="176">
        <v>18.600000000000001</v>
      </c>
      <c r="S71" s="176">
        <v>11.51</v>
      </c>
      <c r="T71" s="176">
        <v>0.7</v>
      </c>
      <c r="U71" s="176">
        <v>60.13</v>
      </c>
      <c r="V71" s="176">
        <v>8.81</v>
      </c>
      <c r="W71" s="176">
        <v>18.07</v>
      </c>
      <c r="X71" s="176">
        <v>62.73</v>
      </c>
      <c r="Y71" s="176">
        <v>0</v>
      </c>
      <c r="Z71">
        <v>0</v>
      </c>
      <c r="AA71" s="176">
        <v>9.84</v>
      </c>
      <c r="AB71" s="176">
        <v>0</v>
      </c>
      <c r="AC71" s="176">
        <v>0</v>
      </c>
      <c r="AD71" s="176">
        <v>0</v>
      </c>
      <c r="AE71" s="176">
        <v>74.97</v>
      </c>
      <c r="AF71" s="176">
        <v>0</v>
      </c>
      <c r="AG71" s="176">
        <v>0</v>
      </c>
      <c r="AH71" s="176">
        <v>0</v>
      </c>
      <c r="AI71" s="176">
        <v>84.16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118.34</v>
      </c>
      <c r="AQ71" s="176">
        <v>38.36</v>
      </c>
      <c r="AR71" s="176">
        <v>38.14</v>
      </c>
      <c r="AS71" s="176">
        <v>3.62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1.89</v>
      </c>
      <c r="AZ71" s="176">
        <v>2.34</v>
      </c>
      <c r="BA71" s="176">
        <v>1.54</v>
      </c>
      <c r="BB71" s="176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474.42</v>
      </c>
      <c r="L72" s="176">
        <v>13.25</v>
      </c>
      <c r="M72" s="176">
        <v>62.89</v>
      </c>
      <c r="N72" s="176">
        <v>51.51</v>
      </c>
      <c r="O72" s="176">
        <v>72.37</v>
      </c>
      <c r="P72" s="176">
        <v>29</v>
      </c>
      <c r="Q72" s="176">
        <v>8.91</v>
      </c>
      <c r="R72" s="176">
        <v>18.600000000000001</v>
      </c>
      <c r="S72" s="176">
        <v>11.51</v>
      </c>
      <c r="T72" s="176">
        <v>0.7</v>
      </c>
      <c r="U72" s="176">
        <v>60.13</v>
      </c>
      <c r="V72" s="176">
        <v>8.81</v>
      </c>
      <c r="W72" s="176">
        <v>18.07</v>
      </c>
      <c r="X72" s="176">
        <v>62.73</v>
      </c>
      <c r="Y72" s="176">
        <v>0</v>
      </c>
      <c r="Z72">
        <v>0</v>
      </c>
      <c r="AA72" s="176">
        <v>9.84</v>
      </c>
      <c r="AB72" s="176">
        <v>0</v>
      </c>
      <c r="AC72" s="176">
        <v>0</v>
      </c>
      <c r="AD72" s="176">
        <v>0</v>
      </c>
      <c r="AE72" s="176">
        <v>74.97</v>
      </c>
      <c r="AF72" s="176">
        <v>0</v>
      </c>
      <c r="AG72" s="176">
        <v>0</v>
      </c>
      <c r="AH72" s="176">
        <v>0</v>
      </c>
      <c r="AI72" s="176">
        <v>84.16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118.34</v>
      </c>
      <c r="AQ72" s="176">
        <v>38.36</v>
      </c>
      <c r="AR72" s="176">
        <v>33.770000000000003</v>
      </c>
      <c r="AS72" s="176">
        <v>3.62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1.89</v>
      </c>
      <c r="AZ72" s="176">
        <v>2.34</v>
      </c>
      <c r="BA72" s="176">
        <v>1.54</v>
      </c>
      <c r="BB72" s="176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474.42</v>
      </c>
      <c r="L73" s="176">
        <v>13.25</v>
      </c>
      <c r="M73" s="176">
        <v>62.89</v>
      </c>
      <c r="N73" s="176">
        <v>51.51</v>
      </c>
      <c r="O73" s="176">
        <v>72.37</v>
      </c>
      <c r="P73" s="176">
        <v>29</v>
      </c>
      <c r="Q73" s="176">
        <v>8.91</v>
      </c>
      <c r="R73" s="176">
        <v>18.600000000000001</v>
      </c>
      <c r="S73" s="176">
        <v>11.51</v>
      </c>
      <c r="T73" s="176">
        <v>0.7</v>
      </c>
      <c r="U73" s="176">
        <v>60.13</v>
      </c>
      <c r="V73" s="176">
        <v>8.81</v>
      </c>
      <c r="W73" s="176">
        <v>18.07</v>
      </c>
      <c r="X73" s="176">
        <v>62.73</v>
      </c>
      <c r="Y73" s="176">
        <v>0</v>
      </c>
      <c r="Z73">
        <v>0</v>
      </c>
      <c r="AA73" s="176">
        <v>9.84</v>
      </c>
      <c r="AB73" s="176">
        <v>0</v>
      </c>
      <c r="AC73" s="176">
        <v>0</v>
      </c>
      <c r="AD73" s="176">
        <v>0</v>
      </c>
      <c r="AE73" s="176">
        <v>74.97</v>
      </c>
      <c r="AF73" s="176">
        <v>0</v>
      </c>
      <c r="AG73" s="176">
        <v>0</v>
      </c>
      <c r="AH73" s="176">
        <v>0</v>
      </c>
      <c r="AI73" s="176">
        <v>84.16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118.34</v>
      </c>
      <c r="AQ73" s="176">
        <v>38.36</v>
      </c>
      <c r="AR73" s="176">
        <v>21.31</v>
      </c>
      <c r="AS73" s="176">
        <v>3.62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1.89</v>
      </c>
      <c r="AZ73" s="176">
        <v>2.34</v>
      </c>
      <c r="BA73" s="176">
        <v>1.54</v>
      </c>
      <c r="BB73" s="176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474.42</v>
      </c>
      <c r="L74" s="176">
        <v>13.25</v>
      </c>
      <c r="M74" s="176">
        <v>62.89</v>
      </c>
      <c r="N74" s="176">
        <v>51.51</v>
      </c>
      <c r="O74" s="176">
        <v>72.37</v>
      </c>
      <c r="P74" s="176">
        <v>29</v>
      </c>
      <c r="Q74" s="176">
        <v>8.91</v>
      </c>
      <c r="R74" s="176">
        <v>18.600000000000001</v>
      </c>
      <c r="S74" s="176">
        <v>11.51</v>
      </c>
      <c r="T74" s="176">
        <v>0.7</v>
      </c>
      <c r="U74" s="176">
        <v>60.13</v>
      </c>
      <c r="V74" s="176">
        <v>8.81</v>
      </c>
      <c r="W74" s="176">
        <v>18.07</v>
      </c>
      <c r="X74" s="176">
        <v>62.73</v>
      </c>
      <c r="Y74" s="176">
        <v>0</v>
      </c>
      <c r="Z74">
        <v>0</v>
      </c>
      <c r="AA74" s="176">
        <v>9.84</v>
      </c>
      <c r="AB74" s="176">
        <v>0</v>
      </c>
      <c r="AC74" s="176">
        <v>0</v>
      </c>
      <c r="AD74" s="176">
        <v>0</v>
      </c>
      <c r="AE74" s="176">
        <v>74.97</v>
      </c>
      <c r="AF74" s="176">
        <v>0</v>
      </c>
      <c r="AG74" s="176">
        <v>0</v>
      </c>
      <c r="AH74" s="176">
        <v>0</v>
      </c>
      <c r="AI74" s="176">
        <v>84.16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118.34</v>
      </c>
      <c r="AQ74" s="176">
        <v>38.36</v>
      </c>
      <c r="AR74" s="176">
        <v>10.82</v>
      </c>
      <c r="AS74" s="176">
        <v>3.62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1.89</v>
      </c>
      <c r="AZ74" s="176">
        <v>2.34</v>
      </c>
      <c r="BA74" s="176">
        <v>1.54</v>
      </c>
      <c r="BB74" s="176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450.21</v>
      </c>
      <c r="L75" s="176">
        <v>13.25</v>
      </c>
      <c r="M75" s="176">
        <v>62.89</v>
      </c>
      <c r="N75" s="176">
        <v>51.51</v>
      </c>
      <c r="O75" s="176">
        <v>72.37</v>
      </c>
      <c r="P75" s="176">
        <v>29</v>
      </c>
      <c r="Q75" s="176">
        <v>8.91</v>
      </c>
      <c r="R75" s="176">
        <v>18.600000000000001</v>
      </c>
      <c r="S75" s="176">
        <v>11.51</v>
      </c>
      <c r="T75" s="176">
        <v>0.7</v>
      </c>
      <c r="U75" s="176">
        <v>60.13</v>
      </c>
      <c r="V75" s="176">
        <v>8.81</v>
      </c>
      <c r="W75" s="176">
        <v>18.07</v>
      </c>
      <c r="X75" s="176">
        <v>62.73</v>
      </c>
      <c r="Y75" s="176">
        <v>0</v>
      </c>
      <c r="Z75">
        <v>0</v>
      </c>
      <c r="AA75" s="176">
        <v>9.84</v>
      </c>
      <c r="AB75" s="176">
        <v>0</v>
      </c>
      <c r="AC75" s="176">
        <v>0</v>
      </c>
      <c r="AD75" s="176">
        <v>0</v>
      </c>
      <c r="AE75" s="176">
        <v>74.97</v>
      </c>
      <c r="AF75" s="176">
        <v>0</v>
      </c>
      <c r="AG75" s="176">
        <v>0</v>
      </c>
      <c r="AH75" s="176">
        <v>0</v>
      </c>
      <c r="AI75" s="176">
        <v>84.16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118.34</v>
      </c>
      <c r="AQ75" s="176">
        <v>38.36</v>
      </c>
      <c r="AR75" s="176">
        <v>0</v>
      </c>
      <c r="AS75" s="176">
        <v>3.62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1.89</v>
      </c>
      <c r="AZ75" s="176">
        <v>2.34</v>
      </c>
      <c r="BA75" s="176">
        <v>1.54</v>
      </c>
      <c r="BB75" s="176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440.53</v>
      </c>
      <c r="L76" s="176">
        <v>13.25</v>
      </c>
      <c r="M76" s="176">
        <v>62.89</v>
      </c>
      <c r="N76" s="176">
        <v>51.51</v>
      </c>
      <c r="O76" s="176">
        <v>72.37</v>
      </c>
      <c r="P76" s="176">
        <v>29</v>
      </c>
      <c r="Q76" s="176">
        <v>8.91</v>
      </c>
      <c r="R76" s="176">
        <v>18.600000000000001</v>
      </c>
      <c r="S76" s="176">
        <v>11.51</v>
      </c>
      <c r="T76" s="176">
        <v>0.7</v>
      </c>
      <c r="U76" s="176">
        <v>60.13</v>
      </c>
      <c r="V76" s="176">
        <v>8.81</v>
      </c>
      <c r="W76" s="176">
        <v>18.07</v>
      </c>
      <c r="X76" s="176">
        <v>62.73</v>
      </c>
      <c r="Y76" s="176">
        <v>0</v>
      </c>
      <c r="Z76">
        <v>0</v>
      </c>
      <c r="AA76" s="176">
        <v>9.84</v>
      </c>
      <c r="AB76" s="176">
        <v>0</v>
      </c>
      <c r="AC76" s="176">
        <v>0</v>
      </c>
      <c r="AD76" s="176">
        <v>0</v>
      </c>
      <c r="AE76" s="176">
        <v>74.97</v>
      </c>
      <c r="AF76" s="176">
        <v>0</v>
      </c>
      <c r="AG76" s="176">
        <v>0</v>
      </c>
      <c r="AH76" s="176">
        <v>0</v>
      </c>
      <c r="AI76" s="176">
        <v>84.16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118.34</v>
      </c>
      <c r="AQ76" s="176">
        <v>38.36</v>
      </c>
      <c r="AR76" s="176">
        <v>0</v>
      </c>
      <c r="AS76" s="176">
        <v>3.62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1.89</v>
      </c>
      <c r="AZ76" s="176">
        <v>2.34</v>
      </c>
      <c r="BA76" s="176">
        <v>1.54</v>
      </c>
      <c r="BB76" s="176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440.53</v>
      </c>
      <c r="L77" s="176">
        <v>13.25</v>
      </c>
      <c r="M77" s="176">
        <v>62.89</v>
      </c>
      <c r="N77" s="176">
        <v>51.51</v>
      </c>
      <c r="O77" s="176">
        <v>72.37</v>
      </c>
      <c r="P77" s="176">
        <v>29</v>
      </c>
      <c r="Q77" s="176">
        <v>8.92</v>
      </c>
      <c r="R77" s="176">
        <v>18.600000000000001</v>
      </c>
      <c r="S77" s="176">
        <v>11.51</v>
      </c>
      <c r="T77" s="176">
        <v>0.7</v>
      </c>
      <c r="U77" s="176">
        <v>60.13</v>
      </c>
      <c r="V77" s="176">
        <v>8.81</v>
      </c>
      <c r="W77" s="176">
        <v>18.07</v>
      </c>
      <c r="X77" s="176">
        <v>62.73</v>
      </c>
      <c r="Y77" s="176">
        <v>0</v>
      </c>
      <c r="Z77">
        <v>0</v>
      </c>
      <c r="AA77" s="176">
        <v>9.84</v>
      </c>
      <c r="AB77" s="176">
        <v>0</v>
      </c>
      <c r="AC77" s="176">
        <v>0</v>
      </c>
      <c r="AD77" s="176">
        <v>0</v>
      </c>
      <c r="AE77" s="176">
        <v>74.97</v>
      </c>
      <c r="AF77" s="176">
        <v>0</v>
      </c>
      <c r="AG77" s="176">
        <v>0</v>
      </c>
      <c r="AH77" s="176">
        <v>0</v>
      </c>
      <c r="AI77" s="176">
        <v>80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118.34</v>
      </c>
      <c r="AQ77" s="176">
        <v>38.36</v>
      </c>
      <c r="AR77" s="176">
        <v>0</v>
      </c>
      <c r="AS77" s="176">
        <v>3.62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1.89</v>
      </c>
      <c r="AZ77" s="176">
        <v>2.34</v>
      </c>
      <c r="BA77" s="176">
        <v>1.54</v>
      </c>
      <c r="BB77" s="176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440.53</v>
      </c>
      <c r="L78" s="176">
        <v>13.25</v>
      </c>
      <c r="M78" s="176">
        <v>62.89</v>
      </c>
      <c r="N78" s="176">
        <v>51.51</v>
      </c>
      <c r="O78" s="176">
        <v>72.37</v>
      </c>
      <c r="P78" s="176">
        <v>29</v>
      </c>
      <c r="Q78" s="176">
        <v>8.92</v>
      </c>
      <c r="R78" s="176">
        <v>18.600000000000001</v>
      </c>
      <c r="S78" s="176">
        <v>11.51</v>
      </c>
      <c r="T78" s="176">
        <v>0.7</v>
      </c>
      <c r="U78" s="176">
        <v>60.13</v>
      </c>
      <c r="V78" s="176">
        <v>8.81</v>
      </c>
      <c r="W78" s="176">
        <v>18.07</v>
      </c>
      <c r="X78" s="176">
        <v>62.73</v>
      </c>
      <c r="Y78" s="176">
        <v>0</v>
      </c>
      <c r="Z78">
        <v>0</v>
      </c>
      <c r="AA78" s="176">
        <v>9.84</v>
      </c>
      <c r="AB78" s="176">
        <v>0</v>
      </c>
      <c r="AC78" s="176">
        <v>0</v>
      </c>
      <c r="AD78" s="176">
        <v>0</v>
      </c>
      <c r="AE78" s="176">
        <v>74.97</v>
      </c>
      <c r="AF78" s="176">
        <v>0</v>
      </c>
      <c r="AG78" s="176">
        <v>0</v>
      </c>
      <c r="AH78" s="176">
        <v>0</v>
      </c>
      <c r="AI78" s="176">
        <v>80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118.34</v>
      </c>
      <c r="AQ78" s="176">
        <v>38.36</v>
      </c>
      <c r="AR78" s="176">
        <v>0</v>
      </c>
      <c r="AS78" s="176">
        <v>3.62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1.89</v>
      </c>
      <c r="AZ78" s="176">
        <v>2.34</v>
      </c>
      <c r="BA78" s="176">
        <v>1.54</v>
      </c>
      <c r="BB78" s="176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450.21</v>
      </c>
      <c r="L79" s="176">
        <v>13.25</v>
      </c>
      <c r="M79" s="176">
        <v>62.89</v>
      </c>
      <c r="N79" s="176">
        <v>51.51</v>
      </c>
      <c r="O79" s="176">
        <v>72.37</v>
      </c>
      <c r="P79" s="176">
        <v>29</v>
      </c>
      <c r="Q79" s="176">
        <v>8.92</v>
      </c>
      <c r="R79" s="176">
        <v>18.600000000000001</v>
      </c>
      <c r="S79" s="176">
        <v>11.51</v>
      </c>
      <c r="T79" s="176">
        <v>0.7</v>
      </c>
      <c r="U79" s="176">
        <v>60.13</v>
      </c>
      <c r="V79" s="176">
        <v>8.81</v>
      </c>
      <c r="W79" s="176">
        <v>18.07</v>
      </c>
      <c r="X79" s="176">
        <v>62.73</v>
      </c>
      <c r="Y79" s="176">
        <v>0</v>
      </c>
      <c r="Z79">
        <v>0</v>
      </c>
      <c r="AA79" s="176">
        <v>9.84</v>
      </c>
      <c r="AB79" s="176">
        <v>0</v>
      </c>
      <c r="AC79" s="176">
        <v>0</v>
      </c>
      <c r="AD79" s="176">
        <v>0</v>
      </c>
      <c r="AE79" s="176">
        <v>74.97</v>
      </c>
      <c r="AF79" s="176">
        <v>0</v>
      </c>
      <c r="AG79" s="176">
        <v>0</v>
      </c>
      <c r="AH79" s="176">
        <v>0</v>
      </c>
      <c r="AI79" s="176">
        <v>80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118.34</v>
      </c>
      <c r="AQ79" s="176">
        <v>38.36</v>
      </c>
      <c r="AR79" s="176">
        <v>0</v>
      </c>
      <c r="AS79" s="176">
        <v>3.62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1.95</v>
      </c>
      <c r="AZ79" s="176">
        <v>2.34</v>
      </c>
      <c r="BA79" s="176">
        <v>1.58</v>
      </c>
      <c r="BB79" s="176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474.42</v>
      </c>
      <c r="L80" s="176">
        <v>13.25</v>
      </c>
      <c r="M80" s="176">
        <v>62.89</v>
      </c>
      <c r="N80" s="176">
        <v>51.51</v>
      </c>
      <c r="O80" s="176">
        <v>72.37</v>
      </c>
      <c r="P80" s="176">
        <v>29</v>
      </c>
      <c r="Q80" s="176">
        <v>8.92</v>
      </c>
      <c r="R80" s="176">
        <v>18.600000000000001</v>
      </c>
      <c r="S80" s="176">
        <v>11.51</v>
      </c>
      <c r="T80" s="176">
        <v>0.7</v>
      </c>
      <c r="U80" s="176">
        <v>60.13</v>
      </c>
      <c r="V80" s="176">
        <v>8.81</v>
      </c>
      <c r="W80" s="176">
        <v>18.07</v>
      </c>
      <c r="X80" s="176">
        <v>62.73</v>
      </c>
      <c r="Y80" s="176">
        <v>0</v>
      </c>
      <c r="Z80">
        <v>0</v>
      </c>
      <c r="AA80" s="176">
        <v>9.84</v>
      </c>
      <c r="AB80" s="176">
        <v>0</v>
      </c>
      <c r="AC80" s="176">
        <v>0</v>
      </c>
      <c r="AD80" s="176">
        <v>0</v>
      </c>
      <c r="AE80" s="176">
        <v>74.97</v>
      </c>
      <c r="AF80" s="176">
        <v>0</v>
      </c>
      <c r="AG80" s="176">
        <v>0</v>
      </c>
      <c r="AH80" s="176">
        <v>0</v>
      </c>
      <c r="AI80" s="176">
        <v>80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118.34</v>
      </c>
      <c r="AQ80" s="176">
        <v>38.36</v>
      </c>
      <c r="AR80" s="176">
        <v>0</v>
      </c>
      <c r="AS80" s="176">
        <v>3.62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1.95</v>
      </c>
      <c r="AZ80" s="176">
        <v>2.34</v>
      </c>
      <c r="BA80" s="176">
        <v>1.58</v>
      </c>
      <c r="BB80" s="176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497.32</v>
      </c>
      <c r="L81" s="176">
        <v>13.25</v>
      </c>
      <c r="M81" s="176">
        <v>62.89</v>
      </c>
      <c r="N81" s="176">
        <v>51.51</v>
      </c>
      <c r="O81" s="176">
        <v>72.37</v>
      </c>
      <c r="P81" s="176">
        <v>29</v>
      </c>
      <c r="Q81" s="176">
        <v>8.92</v>
      </c>
      <c r="R81" s="176">
        <v>18.600000000000001</v>
      </c>
      <c r="S81" s="176">
        <v>11.51</v>
      </c>
      <c r="T81" s="176">
        <v>0.7</v>
      </c>
      <c r="U81" s="176">
        <v>60.13</v>
      </c>
      <c r="V81" s="176">
        <v>8.81</v>
      </c>
      <c r="W81" s="176">
        <v>18.07</v>
      </c>
      <c r="X81" s="176">
        <v>62.73</v>
      </c>
      <c r="Y81" s="176">
        <v>0</v>
      </c>
      <c r="Z81">
        <v>0</v>
      </c>
      <c r="AA81" s="176">
        <v>9.84</v>
      </c>
      <c r="AB81" s="176">
        <v>0</v>
      </c>
      <c r="AC81" s="176">
        <v>0</v>
      </c>
      <c r="AD81" s="176">
        <v>0</v>
      </c>
      <c r="AE81" s="176">
        <v>74.97</v>
      </c>
      <c r="AF81" s="176">
        <v>0</v>
      </c>
      <c r="AG81" s="176">
        <v>0</v>
      </c>
      <c r="AH81" s="176">
        <v>0</v>
      </c>
      <c r="AI81" s="176">
        <v>80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118.34</v>
      </c>
      <c r="AQ81" s="176">
        <v>38.36</v>
      </c>
      <c r="AR81" s="176">
        <v>0</v>
      </c>
      <c r="AS81" s="176">
        <v>3.62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1.95</v>
      </c>
      <c r="AZ81" s="176">
        <v>2.34</v>
      </c>
      <c r="BA81" s="176">
        <v>1.58</v>
      </c>
      <c r="BB81" s="176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497.32</v>
      </c>
      <c r="L82" s="176">
        <v>13.25</v>
      </c>
      <c r="M82" s="176">
        <v>62.89</v>
      </c>
      <c r="N82" s="176">
        <v>51.51</v>
      </c>
      <c r="O82" s="176">
        <v>72.37</v>
      </c>
      <c r="P82" s="176">
        <v>29</v>
      </c>
      <c r="Q82" s="176">
        <v>8.92</v>
      </c>
      <c r="R82" s="176">
        <v>18.600000000000001</v>
      </c>
      <c r="S82" s="176">
        <v>11.51</v>
      </c>
      <c r="T82" s="176">
        <v>0.7</v>
      </c>
      <c r="U82" s="176">
        <v>60.13</v>
      </c>
      <c r="V82" s="176">
        <v>8.81</v>
      </c>
      <c r="W82" s="176">
        <v>18.07</v>
      </c>
      <c r="X82" s="176">
        <v>62.73</v>
      </c>
      <c r="Y82" s="176">
        <v>0</v>
      </c>
      <c r="Z82">
        <v>0</v>
      </c>
      <c r="AA82" s="176">
        <v>9.84</v>
      </c>
      <c r="AB82" s="176">
        <v>0</v>
      </c>
      <c r="AC82" s="176">
        <v>0</v>
      </c>
      <c r="AD82" s="176">
        <v>0</v>
      </c>
      <c r="AE82" s="176">
        <v>74.97</v>
      </c>
      <c r="AF82" s="176">
        <v>0</v>
      </c>
      <c r="AG82" s="176">
        <v>0</v>
      </c>
      <c r="AH82" s="176">
        <v>0</v>
      </c>
      <c r="AI82" s="176">
        <v>102.29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118.34</v>
      </c>
      <c r="AQ82" s="176">
        <v>38.36</v>
      </c>
      <c r="AR82" s="176">
        <v>0</v>
      </c>
      <c r="AS82" s="176">
        <v>3.62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2.34</v>
      </c>
      <c r="BA82" s="176">
        <v>1.58</v>
      </c>
      <c r="BB82" s="176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497.32</v>
      </c>
      <c r="L83" s="176">
        <v>13.25</v>
      </c>
      <c r="M83" s="176">
        <v>62.89</v>
      </c>
      <c r="N83" s="176">
        <v>51.51</v>
      </c>
      <c r="O83" s="176">
        <v>72.37</v>
      </c>
      <c r="P83" s="176">
        <v>29</v>
      </c>
      <c r="Q83" s="176">
        <v>8.92</v>
      </c>
      <c r="R83" s="176">
        <v>18.600000000000001</v>
      </c>
      <c r="S83" s="176">
        <v>11.51</v>
      </c>
      <c r="T83" s="176">
        <v>0.7</v>
      </c>
      <c r="U83" s="176">
        <v>60.13</v>
      </c>
      <c r="V83" s="176">
        <v>8.81</v>
      </c>
      <c r="W83" s="176">
        <v>18.07</v>
      </c>
      <c r="X83" s="176">
        <v>62.73</v>
      </c>
      <c r="Y83" s="176">
        <v>0</v>
      </c>
      <c r="Z83">
        <v>0</v>
      </c>
      <c r="AA83" s="176">
        <v>9.84</v>
      </c>
      <c r="AB83" s="176">
        <v>0</v>
      </c>
      <c r="AC83" s="176">
        <v>0</v>
      </c>
      <c r="AD83" s="176">
        <v>0</v>
      </c>
      <c r="AE83" s="176">
        <v>74.97</v>
      </c>
      <c r="AF83" s="176">
        <v>0</v>
      </c>
      <c r="AG83" s="176">
        <v>0</v>
      </c>
      <c r="AH83" s="176">
        <v>0</v>
      </c>
      <c r="AI83" s="176">
        <v>102.29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118.34</v>
      </c>
      <c r="AQ83" s="176">
        <v>38.36</v>
      </c>
      <c r="AR83" s="176">
        <v>0</v>
      </c>
      <c r="AS83" s="176">
        <v>3.62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2.34</v>
      </c>
      <c r="BA83" s="176">
        <v>1.58</v>
      </c>
      <c r="BB83" s="176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497.32</v>
      </c>
      <c r="L84" s="176">
        <v>13.25</v>
      </c>
      <c r="M84" s="176">
        <v>62.89</v>
      </c>
      <c r="N84" s="176">
        <v>51.51</v>
      </c>
      <c r="O84" s="176">
        <v>72.37</v>
      </c>
      <c r="P84" s="176">
        <v>29</v>
      </c>
      <c r="Q84" s="176">
        <v>8.92</v>
      </c>
      <c r="R84" s="176">
        <v>18.600000000000001</v>
      </c>
      <c r="S84" s="176">
        <v>11.51</v>
      </c>
      <c r="T84" s="176">
        <v>0.7</v>
      </c>
      <c r="U84" s="176">
        <v>60.13</v>
      </c>
      <c r="V84" s="176">
        <v>8.81</v>
      </c>
      <c r="W84" s="176">
        <v>18.07</v>
      </c>
      <c r="X84" s="176">
        <v>62.73</v>
      </c>
      <c r="Y84" s="176">
        <v>0</v>
      </c>
      <c r="Z84">
        <v>0</v>
      </c>
      <c r="AA84" s="176">
        <v>9.84</v>
      </c>
      <c r="AB84" s="176">
        <v>0</v>
      </c>
      <c r="AC84" s="176">
        <v>0</v>
      </c>
      <c r="AD84" s="176">
        <v>0</v>
      </c>
      <c r="AE84" s="176">
        <v>74.97</v>
      </c>
      <c r="AF84" s="176">
        <v>0</v>
      </c>
      <c r="AG84" s="176">
        <v>0</v>
      </c>
      <c r="AH84" s="176">
        <v>0</v>
      </c>
      <c r="AI84" s="176">
        <v>102.29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118.34</v>
      </c>
      <c r="AQ84" s="176">
        <v>38.36</v>
      </c>
      <c r="AR84" s="176">
        <v>0</v>
      </c>
      <c r="AS84" s="176">
        <v>3.62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2.34</v>
      </c>
      <c r="BA84" s="176">
        <v>1.58</v>
      </c>
      <c r="BB84" s="176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497.32</v>
      </c>
      <c r="L85" s="176">
        <v>13.25</v>
      </c>
      <c r="M85" s="176">
        <v>62.89</v>
      </c>
      <c r="N85" s="176">
        <v>51.51</v>
      </c>
      <c r="O85" s="176">
        <v>72.37</v>
      </c>
      <c r="P85" s="176">
        <v>29</v>
      </c>
      <c r="Q85" s="176">
        <v>8.92</v>
      </c>
      <c r="R85" s="176">
        <v>18.600000000000001</v>
      </c>
      <c r="S85" s="176">
        <v>11.51</v>
      </c>
      <c r="T85" s="176">
        <v>0.7</v>
      </c>
      <c r="U85" s="176">
        <v>60.13</v>
      </c>
      <c r="V85" s="176">
        <v>8.81</v>
      </c>
      <c r="W85" s="176">
        <v>18.07</v>
      </c>
      <c r="X85" s="176">
        <v>62.73</v>
      </c>
      <c r="Y85" s="176">
        <v>0</v>
      </c>
      <c r="Z85">
        <v>0</v>
      </c>
      <c r="AA85" s="176">
        <v>9.84</v>
      </c>
      <c r="AB85" s="176">
        <v>0</v>
      </c>
      <c r="AC85" s="176">
        <v>0</v>
      </c>
      <c r="AD85" s="176">
        <v>0</v>
      </c>
      <c r="AE85" s="176">
        <v>74.97</v>
      </c>
      <c r="AF85" s="176">
        <v>0</v>
      </c>
      <c r="AG85" s="176">
        <v>0</v>
      </c>
      <c r="AH85" s="176">
        <v>0</v>
      </c>
      <c r="AI85" s="176">
        <v>102.29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118.34</v>
      </c>
      <c r="AQ85" s="176">
        <v>38.36</v>
      </c>
      <c r="AR85" s="176">
        <v>0</v>
      </c>
      <c r="AS85" s="176">
        <v>3.62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2.34</v>
      </c>
      <c r="BA85" s="176">
        <v>1.58</v>
      </c>
      <c r="BB85" s="176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497.32</v>
      </c>
      <c r="L86" s="176">
        <v>13.25</v>
      </c>
      <c r="M86" s="176">
        <v>62.89</v>
      </c>
      <c r="N86" s="176">
        <v>51.51</v>
      </c>
      <c r="O86" s="176">
        <v>72.37</v>
      </c>
      <c r="P86" s="176">
        <v>29</v>
      </c>
      <c r="Q86" s="176">
        <v>8.92</v>
      </c>
      <c r="R86" s="176">
        <v>18.600000000000001</v>
      </c>
      <c r="S86" s="176">
        <v>11.51</v>
      </c>
      <c r="T86" s="176">
        <v>0.7</v>
      </c>
      <c r="U86" s="176">
        <v>60.13</v>
      </c>
      <c r="V86" s="176">
        <v>8.81</v>
      </c>
      <c r="W86" s="176">
        <v>18.07</v>
      </c>
      <c r="X86" s="176">
        <v>62.73</v>
      </c>
      <c r="Y86" s="176">
        <v>0</v>
      </c>
      <c r="Z86">
        <v>0</v>
      </c>
      <c r="AA86" s="176">
        <v>9.84</v>
      </c>
      <c r="AB86" s="176">
        <v>0</v>
      </c>
      <c r="AC86" s="176">
        <v>0</v>
      </c>
      <c r="AD86" s="176">
        <v>0</v>
      </c>
      <c r="AE86" s="176">
        <v>74.97</v>
      </c>
      <c r="AF86" s="176">
        <v>0</v>
      </c>
      <c r="AG86" s="176">
        <v>0</v>
      </c>
      <c r="AH86" s="176">
        <v>0</v>
      </c>
      <c r="AI86" s="176">
        <v>102.29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118.34</v>
      </c>
      <c r="AQ86" s="176">
        <v>38.36</v>
      </c>
      <c r="AR86" s="176">
        <v>0</v>
      </c>
      <c r="AS86" s="176">
        <v>3.62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2.34</v>
      </c>
      <c r="BA86" s="176">
        <v>1.54</v>
      </c>
      <c r="BB86" s="176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497.32</v>
      </c>
      <c r="L87" s="176">
        <v>13.25</v>
      </c>
      <c r="M87" s="176">
        <v>62.89</v>
      </c>
      <c r="N87" s="176">
        <v>51.51</v>
      </c>
      <c r="O87" s="176">
        <v>72.37</v>
      </c>
      <c r="P87" s="176">
        <v>29</v>
      </c>
      <c r="Q87" s="176">
        <v>8.92</v>
      </c>
      <c r="R87" s="176">
        <v>18.600000000000001</v>
      </c>
      <c r="S87" s="176">
        <v>11.51</v>
      </c>
      <c r="T87" s="176">
        <v>0.7</v>
      </c>
      <c r="U87" s="176">
        <v>60.13</v>
      </c>
      <c r="V87" s="176">
        <v>8.81</v>
      </c>
      <c r="W87" s="176">
        <v>18.07</v>
      </c>
      <c r="X87" s="176">
        <v>62.73</v>
      </c>
      <c r="Y87" s="176">
        <v>0</v>
      </c>
      <c r="Z87">
        <v>0</v>
      </c>
      <c r="AA87" s="176">
        <v>9.84</v>
      </c>
      <c r="AB87" s="176">
        <v>0</v>
      </c>
      <c r="AC87" s="176">
        <v>0</v>
      </c>
      <c r="AD87" s="176">
        <v>0</v>
      </c>
      <c r="AE87" s="176">
        <v>74.97</v>
      </c>
      <c r="AF87" s="176">
        <v>0</v>
      </c>
      <c r="AG87" s="176">
        <v>0</v>
      </c>
      <c r="AH87" s="176">
        <v>0</v>
      </c>
      <c r="AI87" s="176">
        <v>102.29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118.34</v>
      </c>
      <c r="AQ87" s="176">
        <v>38.36</v>
      </c>
      <c r="AR87" s="176">
        <v>0</v>
      </c>
      <c r="AS87" s="176">
        <v>3.62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2.34</v>
      </c>
      <c r="BA87" s="176">
        <v>1.54</v>
      </c>
      <c r="BB87" s="176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497.32</v>
      </c>
      <c r="L88" s="176">
        <v>13.25</v>
      </c>
      <c r="M88" s="176">
        <v>62.89</v>
      </c>
      <c r="N88" s="176">
        <v>51.51</v>
      </c>
      <c r="O88" s="176">
        <v>72.37</v>
      </c>
      <c r="P88" s="176">
        <v>29</v>
      </c>
      <c r="Q88" s="176">
        <v>8.92</v>
      </c>
      <c r="R88" s="176">
        <v>18.600000000000001</v>
      </c>
      <c r="S88" s="176">
        <v>11.51</v>
      </c>
      <c r="T88" s="176">
        <v>0.7</v>
      </c>
      <c r="U88" s="176">
        <v>60.13</v>
      </c>
      <c r="V88" s="176">
        <v>8.81</v>
      </c>
      <c r="W88" s="176">
        <v>18.07</v>
      </c>
      <c r="X88" s="176">
        <v>62.73</v>
      </c>
      <c r="Y88" s="176">
        <v>0</v>
      </c>
      <c r="Z88">
        <v>0</v>
      </c>
      <c r="AA88" s="176">
        <v>9.84</v>
      </c>
      <c r="AB88" s="176">
        <v>0</v>
      </c>
      <c r="AC88" s="176">
        <v>0</v>
      </c>
      <c r="AD88" s="176">
        <v>0</v>
      </c>
      <c r="AE88" s="176">
        <v>74.97</v>
      </c>
      <c r="AF88" s="176">
        <v>0</v>
      </c>
      <c r="AG88" s="176">
        <v>0</v>
      </c>
      <c r="AH88" s="176">
        <v>0</v>
      </c>
      <c r="AI88" s="176">
        <v>102.29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118.34</v>
      </c>
      <c r="AQ88" s="176">
        <v>38.36</v>
      </c>
      <c r="AR88" s="176">
        <v>0</v>
      </c>
      <c r="AS88" s="176">
        <v>3.62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2.34</v>
      </c>
      <c r="BA88" s="176">
        <v>1.54</v>
      </c>
      <c r="BB88" s="176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497.32</v>
      </c>
      <c r="L89" s="176">
        <v>13.25</v>
      </c>
      <c r="M89" s="176">
        <v>62.89</v>
      </c>
      <c r="N89" s="176">
        <v>51.51</v>
      </c>
      <c r="O89" s="176">
        <v>72.37</v>
      </c>
      <c r="P89" s="176">
        <v>29</v>
      </c>
      <c r="Q89" s="176">
        <v>8.92</v>
      </c>
      <c r="R89" s="176">
        <v>18.600000000000001</v>
      </c>
      <c r="S89" s="176">
        <v>11.51</v>
      </c>
      <c r="T89" s="176">
        <v>0.7</v>
      </c>
      <c r="U89" s="176">
        <v>60.13</v>
      </c>
      <c r="V89" s="176">
        <v>8.81</v>
      </c>
      <c r="W89" s="176">
        <v>18.07</v>
      </c>
      <c r="X89" s="176">
        <v>62.73</v>
      </c>
      <c r="Y89" s="176">
        <v>0</v>
      </c>
      <c r="Z89">
        <v>0</v>
      </c>
      <c r="AA89" s="176">
        <v>9.84</v>
      </c>
      <c r="AB89" s="176">
        <v>0</v>
      </c>
      <c r="AC89" s="176">
        <v>0</v>
      </c>
      <c r="AD89" s="176">
        <v>0</v>
      </c>
      <c r="AE89" s="176">
        <v>74.97</v>
      </c>
      <c r="AF89" s="176">
        <v>0</v>
      </c>
      <c r="AG89" s="176">
        <v>0</v>
      </c>
      <c r="AH89" s="176">
        <v>0</v>
      </c>
      <c r="AI89" s="176">
        <v>102.29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118.34</v>
      </c>
      <c r="AQ89" s="176">
        <v>38.36</v>
      </c>
      <c r="AR89" s="176">
        <v>0</v>
      </c>
      <c r="AS89" s="176">
        <v>3.62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2.34</v>
      </c>
      <c r="BA89" s="176">
        <v>1.54</v>
      </c>
      <c r="BB89" s="176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497.32</v>
      </c>
      <c r="L90" s="176">
        <v>13.25</v>
      </c>
      <c r="M90" s="176">
        <v>62.89</v>
      </c>
      <c r="N90" s="176">
        <v>51.51</v>
      </c>
      <c r="O90" s="176">
        <v>72.37</v>
      </c>
      <c r="P90" s="176">
        <v>29</v>
      </c>
      <c r="Q90" s="176">
        <v>8.92</v>
      </c>
      <c r="R90" s="176">
        <v>18.600000000000001</v>
      </c>
      <c r="S90" s="176">
        <v>11.51</v>
      </c>
      <c r="T90" s="176">
        <v>0.7</v>
      </c>
      <c r="U90" s="176">
        <v>60.13</v>
      </c>
      <c r="V90" s="176">
        <v>8.81</v>
      </c>
      <c r="W90" s="176">
        <v>18.07</v>
      </c>
      <c r="X90" s="176">
        <v>62.73</v>
      </c>
      <c r="Y90" s="176">
        <v>0</v>
      </c>
      <c r="Z90">
        <v>0</v>
      </c>
      <c r="AA90" s="176">
        <v>9.84</v>
      </c>
      <c r="AB90" s="176">
        <v>0</v>
      </c>
      <c r="AC90" s="176">
        <v>0</v>
      </c>
      <c r="AD90" s="176">
        <v>0</v>
      </c>
      <c r="AE90" s="176">
        <v>74.97</v>
      </c>
      <c r="AF90" s="176">
        <v>0</v>
      </c>
      <c r="AG90" s="176">
        <v>0</v>
      </c>
      <c r="AH90" s="176">
        <v>0</v>
      </c>
      <c r="AI90" s="176">
        <v>102.29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118.34</v>
      </c>
      <c r="AQ90" s="176">
        <v>38.36</v>
      </c>
      <c r="AR90" s="176">
        <v>0</v>
      </c>
      <c r="AS90" s="176">
        <v>3.62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2.34</v>
      </c>
      <c r="BA90" s="176">
        <v>1.58</v>
      </c>
      <c r="BB90" s="176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497.32</v>
      </c>
      <c r="L91" s="176">
        <v>13.25</v>
      </c>
      <c r="M91" s="176">
        <v>62.89</v>
      </c>
      <c r="N91" s="176">
        <v>51.51</v>
      </c>
      <c r="O91" s="176">
        <v>72.37</v>
      </c>
      <c r="P91" s="176">
        <v>29</v>
      </c>
      <c r="Q91" s="176">
        <v>8.92</v>
      </c>
      <c r="R91" s="176">
        <v>18.600000000000001</v>
      </c>
      <c r="S91" s="176">
        <v>11.51</v>
      </c>
      <c r="T91" s="176">
        <v>0.7</v>
      </c>
      <c r="U91" s="176">
        <v>60.13</v>
      </c>
      <c r="V91" s="176">
        <v>8.81</v>
      </c>
      <c r="W91" s="176">
        <v>18.07</v>
      </c>
      <c r="X91" s="176">
        <v>62.73</v>
      </c>
      <c r="Y91" s="176">
        <v>0</v>
      </c>
      <c r="Z91">
        <v>0</v>
      </c>
      <c r="AA91" s="176">
        <v>9.84</v>
      </c>
      <c r="AB91" s="176">
        <v>0</v>
      </c>
      <c r="AC91" s="176">
        <v>0</v>
      </c>
      <c r="AD91" s="176">
        <v>0</v>
      </c>
      <c r="AE91" s="176">
        <v>74.97</v>
      </c>
      <c r="AF91" s="176">
        <v>0</v>
      </c>
      <c r="AG91" s="176">
        <v>0</v>
      </c>
      <c r="AH91" s="176">
        <v>0</v>
      </c>
      <c r="AI91" s="176">
        <v>103.96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118.34</v>
      </c>
      <c r="AQ91" s="176">
        <v>38.36</v>
      </c>
      <c r="AR91" s="176">
        <v>0</v>
      </c>
      <c r="AS91" s="176">
        <v>3.62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2.34</v>
      </c>
      <c r="BA91" s="176">
        <v>1.58</v>
      </c>
      <c r="BB91" s="176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497.32</v>
      </c>
      <c r="L92" s="176">
        <v>13.25</v>
      </c>
      <c r="M92" s="176">
        <v>62.89</v>
      </c>
      <c r="N92" s="176">
        <v>51.51</v>
      </c>
      <c r="O92" s="176">
        <v>72.37</v>
      </c>
      <c r="P92" s="176">
        <v>29</v>
      </c>
      <c r="Q92" s="176">
        <v>8.92</v>
      </c>
      <c r="R92" s="176">
        <v>18.600000000000001</v>
      </c>
      <c r="S92" s="176">
        <v>11.51</v>
      </c>
      <c r="T92" s="176">
        <v>0.7</v>
      </c>
      <c r="U92" s="176">
        <v>60.13</v>
      </c>
      <c r="V92" s="176">
        <v>8.81</v>
      </c>
      <c r="W92" s="176">
        <v>18.07</v>
      </c>
      <c r="X92" s="176">
        <v>62.73</v>
      </c>
      <c r="Y92" s="176">
        <v>0</v>
      </c>
      <c r="Z92">
        <v>0</v>
      </c>
      <c r="AA92" s="176">
        <v>9.84</v>
      </c>
      <c r="AB92" s="176">
        <v>0</v>
      </c>
      <c r="AC92" s="176">
        <v>0</v>
      </c>
      <c r="AD92" s="176">
        <v>0</v>
      </c>
      <c r="AE92" s="176">
        <v>74.97</v>
      </c>
      <c r="AF92" s="176">
        <v>0</v>
      </c>
      <c r="AG92" s="176">
        <v>0</v>
      </c>
      <c r="AH92" s="176">
        <v>0</v>
      </c>
      <c r="AI92" s="176">
        <v>103.96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118.34</v>
      </c>
      <c r="AQ92" s="176">
        <v>38.36</v>
      </c>
      <c r="AR92" s="176">
        <v>0</v>
      </c>
      <c r="AS92" s="176">
        <v>3.62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2.34</v>
      </c>
      <c r="BA92" s="176">
        <v>1.58</v>
      </c>
      <c r="BB92" s="176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24.21</v>
      </c>
      <c r="H93" s="176">
        <v>0</v>
      </c>
      <c r="I93" s="176">
        <v>0</v>
      </c>
      <c r="J93" s="176">
        <v>11.84</v>
      </c>
      <c r="K93" s="176">
        <v>497.32</v>
      </c>
      <c r="L93" s="176">
        <v>13.25</v>
      </c>
      <c r="M93" s="176">
        <v>62.89</v>
      </c>
      <c r="N93" s="176">
        <v>51.51</v>
      </c>
      <c r="O93" s="176">
        <v>72.37</v>
      </c>
      <c r="P93" s="176">
        <v>29</v>
      </c>
      <c r="Q93" s="176">
        <v>8.92</v>
      </c>
      <c r="R93" s="176">
        <v>18.600000000000001</v>
      </c>
      <c r="S93" s="176">
        <v>11.51</v>
      </c>
      <c r="T93" s="176">
        <v>0.7</v>
      </c>
      <c r="U93" s="176">
        <v>60.13</v>
      </c>
      <c r="V93" s="176">
        <v>8.81</v>
      </c>
      <c r="W93" s="176">
        <v>18.07</v>
      </c>
      <c r="X93" s="176">
        <v>62.73</v>
      </c>
      <c r="Y93" s="176">
        <v>0</v>
      </c>
      <c r="Z93">
        <v>0</v>
      </c>
      <c r="AA93" s="176">
        <v>9.84</v>
      </c>
      <c r="AB93" s="176">
        <v>0</v>
      </c>
      <c r="AC93" s="176">
        <v>0</v>
      </c>
      <c r="AD93" s="176">
        <v>0</v>
      </c>
      <c r="AE93" s="176">
        <v>74.97</v>
      </c>
      <c r="AF93" s="176">
        <v>0</v>
      </c>
      <c r="AG93" s="176">
        <v>0</v>
      </c>
      <c r="AH93" s="176">
        <v>0</v>
      </c>
      <c r="AI93" s="176">
        <v>103.96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118.34</v>
      </c>
      <c r="AQ93" s="176">
        <v>38.36</v>
      </c>
      <c r="AR93" s="176">
        <v>0</v>
      </c>
      <c r="AS93" s="176">
        <v>3.62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2.34</v>
      </c>
      <c r="BA93" s="176">
        <v>1.58</v>
      </c>
      <c r="BB93" s="176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24.21</v>
      </c>
      <c r="H94" s="176">
        <v>0</v>
      </c>
      <c r="I94" s="176">
        <v>0</v>
      </c>
      <c r="J94" s="176">
        <v>11.84</v>
      </c>
      <c r="K94" s="176">
        <v>497.32</v>
      </c>
      <c r="L94" s="176">
        <v>13.25</v>
      </c>
      <c r="M94" s="176">
        <v>62.89</v>
      </c>
      <c r="N94" s="176">
        <v>51.51</v>
      </c>
      <c r="O94" s="176">
        <v>72.37</v>
      </c>
      <c r="P94" s="176">
        <v>29</v>
      </c>
      <c r="Q94" s="176">
        <v>8.92</v>
      </c>
      <c r="R94" s="176">
        <v>18.600000000000001</v>
      </c>
      <c r="S94" s="176">
        <v>11.51</v>
      </c>
      <c r="T94" s="176">
        <v>0.7</v>
      </c>
      <c r="U94" s="176">
        <v>60.13</v>
      </c>
      <c r="V94" s="176">
        <v>8.81</v>
      </c>
      <c r="W94" s="176">
        <v>18.07</v>
      </c>
      <c r="X94" s="176">
        <v>62.73</v>
      </c>
      <c r="Y94" s="176">
        <v>0</v>
      </c>
      <c r="Z94">
        <v>0</v>
      </c>
      <c r="AA94" s="176">
        <v>9.84</v>
      </c>
      <c r="AB94" s="176">
        <v>0</v>
      </c>
      <c r="AC94" s="176">
        <v>0</v>
      </c>
      <c r="AD94" s="176">
        <v>0</v>
      </c>
      <c r="AE94" s="176">
        <v>70</v>
      </c>
      <c r="AF94" s="176">
        <v>0</v>
      </c>
      <c r="AG94" s="176">
        <v>0</v>
      </c>
      <c r="AH94" s="176">
        <v>0</v>
      </c>
      <c r="AI94" s="176">
        <v>103.96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118.34</v>
      </c>
      <c r="AQ94" s="176">
        <v>38.36</v>
      </c>
      <c r="AR94" s="176">
        <v>0</v>
      </c>
      <c r="AS94" s="176">
        <v>3.62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2.34</v>
      </c>
      <c r="BA94" s="176">
        <v>1.58</v>
      </c>
      <c r="BB94" s="176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15.13</v>
      </c>
      <c r="E95" s="176">
        <v>0</v>
      </c>
      <c r="F95" s="176">
        <v>0</v>
      </c>
      <c r="G95" s="176">
        <v>30.9</v>
      </c>
      <c r="H95" s="176">
        <v>0</v>
      </c>
      <c r="I95" s="176">
        <v>0</v>
      </c>
      <c r="J95" s="176">
        <v>11.84</v>
      </c>
      <c r="K95" s="176">
        <v>497.32</v>
      </c>
      <c r="L95" s="176">
        <v>13.25</v>
      </c>
      <c r="M95" s="176">
        <v>62.89</v>
      </c>
      <c r="N95" s="176">
        <v>51.51</v>
      </c>
      <c r="O95" s="176">
        <v>72.37</v>
      </c>
      <c r="P95" s="176">
        <v>29</v>
      </c>
      <c r="Q95" s="176">
        <v>8.92</v>
      </c>
      <c r="R95" s="176">
        <v>18.600000000000001</v>
      </c>
      <c r="S95" s="176">
        <v>11.51</v>
      </c>
      <c r="T95" s="176">
        <v>0.7</v>
      </c>
      <c r="U95" s="176">
        <v>60.13</v>
      </c>
      <c r="V95" s="176">
        <v>8.81</v>
      </c>
      <c r="W95" s="176">
        <v>18.07</v>
      </c>
      <c r="X95" s="176">
        <v>62.73</v>
      </c>
      <c r="Y95" s="176">
        <v>0</v>
      </c>
      <c r="Z95">
        <v>0</v>
      </c>
      <c r="AA95" s="176">
        <v>9.84</v>
      </c>
      <c r="AB95" s="176">
        <v>0</v>
      </c>
      <c r="AC95" s="176">
        <v>0</v>
      </c>
      <c r="AD95" s="176">
        <v>0</v>
      </c>
      <c r="AE95" s="176">
        <v>70</v>
      </c>
      <c r="AF95" s="176">
        <v>0</v>
      </c>
      <c r="AG95" s="176">
        <v>0</v>
      </c>
      <c r="AH95" s="176">
        <v>0</v>
      </c>
      <c r="AI95" s="176">
        <v>105.64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118.34</v>
      </c>
      <c r="AQ95" s="176">
        <v>38.36</v>
      </c>
      <c r="AR95" s="176">
        <v>0</v>
      </c>
      <c r="AS95" s="176">
        <v>3.56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2.34</v>
      </c>
      <c r="BA95" s="176">
        <v>1.54</v>
      </c>
      <c r="BB95" s="176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15.13</v>
      </c>
      <c r="E96" s="176">
        <v>0</v>
      </c>
      <c r="F96" s="176">
        <v>0</v>
      </c>
      <c r="G96" s="176">
        <v>30.9</v>
      </c>
      <c r="H96" s="176">
        <v>0</v>
      </c>
      <c r="I96" s="176">
        <v>0</v>
      </c>
      <c r="J96" s="176">
        <v>11.84</v>
      </c>
      <c r="K96" s="176">
        <v>497.32</v>
      </c>
      <c r="L96" s="176">
        <v>13.25</v>
      </c>
      <c r="M96" s="176">
        <v>62.89</v>
      </c>
      <c r="N96" s="176">
        <v>51.51</v>
      </c>
      <c r="O96" s="176">
        <v>72.37</v>
      </c>
      <c r="P96" s="176">
        <v>29</v>
      </c>
      <c r="Q96" s="176">
        <v>8.92</v>
      </c>
      <c r="R96" s="176">
        <v>18.600000000000001</v>
      </c>
      <c r="S96" s="176">
        <v>11.51</v>
      </c>
      <c r="T96" s="176">
        <v>0.7</v>
      </c>
      <c r="U96" s="176">
        <v>60.13</v>
      </c>
      <c r="V96" s="176">
        <v>8.81</v>
      </c>
      <c r="W96" s="176">
        <v>18.07</v>
      </c>
      <c r="X96" s="176">
        <v>62.73</v>
      </c>
      <c r="Y96" s="176">
        <v>0</v>
      </c>
      <c r="Z96">
        <v>0</v>
      </c>
      <c r="AA96" s="176">
        <v>10.49</v>
      </c>
      <c r="AB96" s="176">
        <v>0</v>
      </c>
      <c r="AC96" s="176">
        <v>0</v>
      </c>
      <c r="AD96" s="176">
        <v>0</v>
      </c>
      <c r="AE96" s="176">
        <v>70</v>
      </c>
      <c r="AF96" s="176">
        <v>0</v>
      </c>
      <c r="AG96" s="176">
        <v>0</v>
      </c>
      <c r="AH96" s="176">
        <v>0</v>
      </c>
      <c r="AI96" s="176">
        <v>105.64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118.34</v>
      </c>
      <c r="AQ96" s="176">
        <v>38.36</v>
      </c>
      <c r="AR96" s="176">
        <v>0</v>
      </c>
      <c r="AS96" s="176">
        <v>3.56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2.34</v>
      </c>
      <c r="BA96" s="176">
        <v>1.54</v>
      </c>
      <c r="BB96" s="176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15.13</v>
      </c>
      <c r="E97" s="176">
        <v>0</v>
      </c>
      <c r="F97" s="176">
        <v>0</v>
      </c>
      <c r="G97" s="176">
        <v>30.9</v>
      </c>
      <c r="H97" s="176">
        <v>0</v>
      </c>
      <c r="I97" s="176">
        <v>0</v>
      </c>
      <c r="J97" s="176">
        <v>11.84</v>
      </c>
      <c r="K97" s="176">
        <v>497.32</v>
      </c>
      <c r="L97" s="176">
        <v>13.25</v>
      </c>
      <c r="M97" s="176">
        <v>62.89</v>
      </c>
      <c r="N97" s="176">
        <v>51.51</v>
      </c>
      <c r="O97" s="176">
        <v>72.37</v>
      </c>
      <c r="P97" s="176">
        <v>29</v>
      </c>
      <c r="Q97" s="176">
        <v>8.92</v>
      </c>
      <c r="R97" s="176">
        <v>18.600000000000001</v>
      </c>
      <c r="S97" s="176">
        <v>11.51</v>
      </c>
      <c r="T97" s="176">
        <v>0.7</v>
      </c>
      <c r="U97" s="176">
        <v>60.13</v>
      </c>
      <c r="V97" s="176">
        <v>8.81</v>
      </c>
      <c r="W97" s="176">
        <v>18.07</v>
      </c>
      <c r="X97" s="176">
        <v>62.73</v>
      </c>
      <c r="Y97" s="176">
        <v>0</v>
      </c>
      <c r="Z97">
        <v>0</v>
      </c>
      <c r="AA97" s="176">
        <v>10.49</v>
      </c>
      <c r="AB97" s="176">
        <v>0</v>
      </c>
      <c r="AC97" s="176">
        <v>0</v>
      </c>
      <c r="AD97" s="176">
        <v>0</v>
      </c>
      <c r="AE97" s="176">
        <v>70</v>
      </c>
      <c r="AF97" s="176">
        <v>0</v>
      </c>
      <c r="AG97" s="176">
        <v>0</v>
      </c>
      <c r="AH97" s="176">
        <v>0</v>
      </c>
      <c r="AI97" s="176">
        <v>105.64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118.34</v>
      </c>
      <c r="AQ97" s="176">
        <v>38.36</v>
      </c>
      <c r="AR97" s="176">
        <v>0</v>
      </c>
      <c r="AS97" s="176">
        <v>3.56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2.34</v>
      </c>
      <c r="BA97" s="176">
        <v>1.54</v>
      </c>
      <c r="BB97" s="176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15.13</v>
      </c>
      <c r="E98" s="176">
        <v>0</v>
      </c>
      <c r="F98" s="176">
        <v>0</v>
      </c>
      <c r="G98" s="176">
        <v>30.9</v>
      </c>
      <c r="H98" s="176">
        <v>0</v>
      </c>
      <c r="I98" s="176">
        <v>0</v>
      </c>
      <c r="J98" s="176">
        <v>11.84</v>
      </c>
      <c r="K98" s="176">
        <v>497.32</v>
      </c>
      <c r="L98" s="176">
        <v>13.25</v>
      </c>
      <c r="M98" s="176">
        <v>62.89</v>
      </c>
      <c r="N98" s="176">
        <v>51.51</v>
      </c>
      <c r="O98" s="176">
        <v>72.37</v>
      </c>
      <c r="P98" s="176">
        <v>29</v>
      </c>
      <c r="Q98" s="176">
        <v>8.92</v>
      </c>
      <c r="R98" s="176">
        <v>18.600000000000001</v>
      </c>
      <c r="S98" s="176">
        <v>11.51</v>
      </c>
      <c r="T98" s="176">
        <v>0.7</v>
      </c>
      <c r="U98" s="176">
        <v>60.13</v>
      </c>
      <c r="V98" s="176">
        <v>8.81</v>
      </c>
      <c r="W98" s="176">
        <v>18.07</v>
      </c>
      <c r="X98" s="176">
        <v>62.73</v>
      </c>
      <c r="Y98" s="176">
        <v>0</v>
      </c>
      <c r="Z98">
        <v>0</v>
      </c>
      <c r="AA98" s="176">
        <v>10.49</v>
      </c>
      <c r="AB98" s="176">
        <v>0</v>
      </c>
      <c r="AC98" s="176">
        <v>0</v>
      </c>
      <c r="AD98" s="176">
        <v>0</v>
      </c>
      <c r="AE98" s="176">
        <v>70</v>
      </c>
      <c r="AF98" s="176">
        <v>0</v>
      </c>
      <c r="AG98" s="176">
        <v>0</v>
      </c>
      <c r="AH98" s="176">
        <v>0</v>
      </c>
      <c r="AI98" s="176">
        <v>105.64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118.34</v>
      </c>
      <c r="AQ98" s="176">
        <v>38.36</v>
      </c>
      <c r="AR98" s="176">
        <v>0</v>
      </c>
      <c r="AS98" s="176">
        <v>3.56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2.34</v>
      </c>
      <c r="BA98" s="176">
        <v>1.54</v>
      </c>
      <c r="BB98" s="176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1.5130000000000001E-2</v>
      </c>
      <c r="E99">
        <f t="shared" si="0"/>
        <v>0</v>
      </c>
      <c r="F99">
        <f t="shared" si="0"/>
        <v>0</v>
      </c>
      <c r="G99">
        <f t="shared" si="0"/>
        <v>4.3325000000000002E-2</v>
      </c>
      <c r="H99">
        <f t="shared" si="0"/>
        <v>0</v>
      </c>
      <c r="I99">
        <f t="shared" si="0"/>
        <v>0</v>
      </c>
      <c r="J99">
        <f t="shared" si="0"/>
        <v>1.8660000000000003E-2</v>
      </c>
      <c r="K99">
        <f t="shared" si="0"/>
        <v>8.7932449999999953</v>
      </c>
      <c r="L99">
        <f t="shared" si="0"/>
        <v>0.24131749999999999</v>
      </c>
      <c r="M99">
        <f t="shared" si="0"/>
        <v>1.4724900000000019</v>
      </c>
      <c r="N99">
        <f t="shared" si="0"/>
        <v>1.2362400000000029</v>
      </c>
      <c r="O99">
        <f t="shared" si="0"/>
        <v>1.7368799999999978</v>
      </c>
      <c r="P99">
        <f t="shared" si="0"/>
        <v>0.69599999999999995</v>
      </c>
      <c r="Q99">
        <f t="shared" si="0"/>
        <v>0.17720749999999982</v>
      </c>
      <c r="R99">
        <f t="shared" si="0"/>
        <v>0.35354749999999951</v>
      </c>
      <c r="S99">
        <f t="shared" si="0"/>
        <v>0.21953499999999995</v>
      </c>
      <c r="T99">
        <f t="shared" si="0"/>
        <v>1.0622500000000007E-2</v>
      </c>
      <c r="U99">
        <f t="shared" si="0"/>
        <v>1.443100000000002</v>
      </c>
      <c r="V99">
        <f t="shared" si="0"/>
        <v>0.19557749999999963</v>
      </c>
      <c r="W99">
        <f t="shared" si="0"/>
        <v>0.34772999999999965</v>
      </c>
      <c r="X99">
        <f t="shared" si="0"/>
        <v>1.3935499999999974</v>
      </c>
      <c r="Y99">
        <f t="shared" si="0"/>
        <v>0</v>
      </c>
      <c r="Z99">
        <f t="shared" si="0"/>
        <v>0</v>
      </c>
      <c r="AA99">
        <f t="shared" si="0"/>
        <v>0.24871000000000026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1.789340000000001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2.1314324999999994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2.5150375000000023</v>
      </c>
      <c r="AQ99">
        <f t="shared" ref="AQ99:AT99" si="1">SUM(AQ3:AQ98)/4000</f>
        <v>0.69812499999999988</v>
      </c>
      <c r="AR99">
        <f t="shared" si="1"/>
        <v>0.52878250000000004</v>
      </c>
      <c r="AS99">
        <f t="shared" si="1"/>
        <v>6.7487500000000103E-2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5.4205000000000045E-2</v>
      </c>
      <c r="BA99">
        <f t="shared" si="2"/>
        <v>3.708000000000005E-2</v>
      </c>
      <c r="BB99">
        <f t="shared" si="2"/>
        <v>2.5524999999999999E-2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159.78</v>
      </c>
      <c r="L3" s="176">
        <v>63.16</v>
      </c>
      <c r="M3" s="176">
        <v>0</v>
      </c>
      <c r="N3" s="176">
        <v>29.05</v>
      </c>
      <c r="O3" s="176">
        <v>48.78</v>
      </c>
      <c r="P3" s="176">
        <v>66.84</v>
      </c>
      <c r="Q3" s="176">
        <v>5.05</v>
      </c>
      <c r="R3" s="176">
        <v>10.43</v>
      </c>
      <c r="S3" s="176">
        <v>6.49</v>
      </c>
      <c r="T3" s="176">
        <v>0</v>
      </c>
      <c r="U3" s="176">
        <v>282.74</v>
      </c>
      <c r="V3" s="176">
        <v>5.09</v>
      </c>
      <c r="W3" s="176">
        <v>10.3</v>
      </c>
      <c r="X3" s="176">
        <v>36.28</v>
      </c>
      <c r="Y3" s="176">
        <v>0</v>
      </c>
      <c r="Z3">
        <v>0</v>
      </c>
      <c r="AA3" s="176">
        <v>7</v>
      </c>
      <c r="AB3" s="176">
        <v>0</v>
      </c>
      <c r="AC3" s="176">
        <v>0</v>
      </c>
      <c r="AD3" s="176">
        <v>0</v>
      </c>
      <c r="AE3" s="176">
        <v>42.59</v>
      </c>
      <c r="AF3" s="176">
        <v>0</v>
      </c>
      <c r="AG3" s="176">
        <v>0</v>
      </c>
      <c r="AH3" s="176">
        <v>0</v>
      </c>
      <c r="AI3" s="176">
        <v>56.71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68.430000000000007</v>
      </c>
      <c r="AQ3" s="176">
        <v>22.18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159.78</v>
      </c>
      <c r="L4" s="176">
        <v>63.16</v>
      </c>
      <c r="M4" s="176">
        <v>0</v>
      </c>
      <c r="N4" s="176">
        <v>29.05</v>
      </c>
      <c r="O4" s="176">
        <v>48.78</v>
      </c>
      <c r="P4" s="176">
        <v>66.84</v>
      </c>
      <c r="Q4" s="176">
        <v>5.05</v>
      </c>
      <c r="R4" s="176">
        <v>10.43</v>
      </c>
      <c r="S4" s="176">
        <v>6.49</v>
      </c>
      <c r="T4" s="176">
        <v>0</v>
      </c>
      <c r="U4" s="176">
        <v>283.12</v>
      </c>
      <c r="V4" s="176">
        <v>5.09</v>
      </c>
      <c r="W4" s="176">
        <v>10.3</v>
      </c>
      <c r="X4" s="176">
        <v>36.28</v>
      </c>
      <c r="Y4" s="176">
        <v>0</v>
      </c>
      <c r="Z4">
        <v>0</v>
      </c>
      <c r="AA4" s="176">
        <v>7</v>
      </c>
      <c r="AB4" s="176">
        <v>0</v>
      </c>
      <c r="AC4" s="176">
        <v>0</v>
      </c>
      <c r="AD4" s="176">
        <v>0</v>
      </c>
      <c r="AE4" s="176">
        <v>42.59</v>
      </c>
      <c r="AF4" s="176">
        <v>0</v>
      </c>
      <c r="AG4" s="176">
        <v>0</v>
      </c>
      <c r="AH4" s="176">
        <v>0</v>
      </c>
      <c r="AI4" s="176">
        <v>56.71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68.430000000000007</v>
      </c>
      <c r="AQ4" s="176">
        <v>22.18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159.78</v>
      </c>
      <c r="L5" s="176">
        <v>63.16</v>
      </c>
      <c r="M5" s="176">
        <v>0</v>
      </c>
      <c r="N5" s="176">
        <v>29.05</v>
      </c>
      <c r="O5" s="176">
        <v>48.78</v>
      </c>
      <c r="P5" s="176">
        <v>66.84</v>
      </c>
      <c r="Q5" s="176">
        <v>5.05</v>
      </c>
      <c r="R5" s="176">
        <v>10.43</v>
      </c>
      <c r="S5" s="176">
        <v>6.49</v>
      </c>
      <c r="T5" s="176">
        <v>0</v>
      </c>
      <c r="U5" s="176">
        <v>283.12</v>
      </c>
      <c r="V5" s="176">
        <v>5.09</v>
      </c>
      <c r="W5" s="176">
        <v>10.3</v>
      </c>
      <c r="X5" s="176">
        <v>36.28</v>
      </c>
      <c r="Y5" s="176">
        <v>0</v>
      </c>
      <c r="Z5">
        <v>0</v>
      </c>
      <c r="AA5" s="176">
        <v>7</v>
      </c>
      <c r="AB5" s="176">
        <v>0</v>
      </c>
      <c r="AC5" s="176">
        <v>0</v>
      </c>
      <c r="AD5" s="176">
        <v>0</v>
      </c>
      <c r="AE5" s="176">
        <v>42.59</v>
      </c>
      <c r="AF5" s="176">
        <v>0</v>
      </c>
      <c r="AG5" s="176">
        <v>0</v>
      </c>
      <c r="AH5" s="176">
        <v>0</v>
      </c>
      <c r="AI5" s="176">
        <v>56.71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68.430000000000007</v>
      </c>
      <c r="AQ5" s="176">
        <v>22.18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159.78</v>
      </c>
      <c r="L6" s="176">
        <v>63.16</v>
      </c>
      <c r="M6" s="176">
        <v>0</v>
      </c>
      <c r="N6" s="176">
        <v>29.05</v>
      </c>
      <c r="O6" s="176">
        <v>48.78</v>
      </c>
      <c r="P6" s="176">
        <v>66.84</v>
      </c>
      <c r="Q6" s="176">
        <v>5.05</v>
      </c>
      <c r="R6" s="176">
        <v>10.43</v>
      </c>
      <c r="S6" s="176">
        <v>6.49</v>
      </c>
      <c r="T6" s="176">
        <v>0</v>
      </c>
      <c r="U6" s="176">
        <v>283.12</v>
      </c>
      <c r="V6" s="176">
        <v>5.09</v>
      </c>
      <c r="W6" s="176">
        <v>10.3</v>
      </c>
      <c r="X6" s="176">
        <v>36.28</v>
      </c>
      <c r="Y6" s="176">
        <v>0</v>
      </c>
      <c r="Z6">
        <v>0</v>
      </c>
      <c r="AA6" s="176">
        <v>7</v>
      </c>
      <c r="AB6" s="176">
        <v>0</v>
      </c>
      <c r="AC6" s="176">
        <v>0</v>
      </c>
      <c r="AD6" s="176">
        <v>0</v>
      </c>
      <c r="AE6" s="176">
        <v>42.59</v>
      </c>
      <c r="AF6" s="176">
        <v>0</v>
      </c>
      <c r="AG6" s="176">
        <v>0</v>
      </c>
      <c r="AH6" s="176">
        <v>0</v>
      </c>
      <c r="AI6" s="176">
        <v>56.71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68.430000000000007</v>
      </c>
      <c r="AQ6" s="176">
        <v>22.18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159.78</v>
      </c>
      <c r="L7" s="176">
        <v>63.16</v>
      </c>
      <c r="M7" s="176">
        <v>0</v>
      </c>
      <c r="N7" s="176">
        <v>29.05</v>
      </c>
      <c r="O7" s="176">
        <v>48.78</v>
      </c>
      <c r="P7" s="176">
        <v>66.84</v>
      </c>
      <c r="Q7" s="176">
        <v>5.05</v>
      </c>
      <c r="R7" s="176">
        <v>10.43</v>
      </c>
      <c r="S7" s="176">
        <v>6.49</v>
      </c>
      <c r="T7" s="176">
        <v>0</v>
      </c>
      <c r="U7" s="176">
        <v>283.12</v>
      </c>
      <c r="V7" s="176">
        <v>5.09</v>
      </c>
      <c r="W7" s="176">
        <v>10.3</v>
      </c>
      <c r="X7" s="176">
        <v>36.28</v>
      </c>
      <c r="Y7" s="176">
        <v>0</v>
      </c>
      <c r="Z7">
        <v>0</v>
      </c>
      <c r="AA7" s="176">
        <v>7</v>
      </c>
      <c r="AB7" s="176">
        <v>0</v>
      </c>
      <c r="AC7" s="176">
        <v>0</v>
      </c>
      <c r="AD7" s="176">
        <v>0</v>
      </c>
      <c r="AE7" s="176">
        <v>42.59</v>
      </c>
      <c r="AF7" s="176">
        <v>0</v>
      </c>
      <c r="AG7" s="176">
        <v>0</v>
      </c>
      <c r="AH7" s="176">
        <v>0</v>
      </c>
      <c r="AI7" s="176">
        <v>56.71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68.430000000000007</v>
      </c>
      <c r="AQ7" s="176">
        <v>22.18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159.78</v>
      </c>
      <c r="L8" s="176">
        <v>63.16</v>
      </c>
      <c r="M8" s="176">
        <v>0</v>
      </c>
      <c r="N8" s="176">
        <v>29.05</v>
      </c>
      <c r="O8" s="176">
        <v>48.78</v>
      </c>
      <c r="P8" s="176">
        <v>66.84</v>
      </c>
      <c r="Q8" s="176">
        <v>5.05</v>
      </c>
      <c r="R8" s="176">
        <v>10.43</v>
      </c>
      <c r="S8" s="176">
        <v>6.49</v>
      </c>
      <c r="T8" s="176">
        <v>0</v>
      </c>
      <c r="U8" s="176">
        <v>283.12</v>
      </c>
      <c r="V8" s="176">
        <v>5.09</v>
      </c>
      <c r="W8" s="176">
        <v>10.3</v>
      </c>
      <c r="X8" s="176">
        <v>36.28</v>
      </c>
      <c r="Y8" s="176">
        <v>0</v>
      </c>
      <c r="Z8">
        <v>0</v>
      </c>
      <c r="AA8" s="176">
        <v>7</v>
      </c>
      <c r="AB8" s="176">
        <v>0</v>
      </c>
      <c r="AC8" s="176">
        <v>0</v>
      </c>
      <c r="AD8" s="176">
        <v>0</v>
      </c>
      <c r="AE8" s="176">
        <v>42.59</v>
      </c>
      <c r="AF8" s="176">
        <v>0</v>
      </c>
      <c r="AG8" s="176">
        <v>0</v>
      </c>
      <c r="AH8" s="176">
        <v>0</v>
      </c>
      <c r="AI8" s="176">
        <v>56.71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68.430000000000007</v>
      </c>
      <c r="AQ8" s="176">
        <v>22.18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159.78</v>
      </c>
      <c r="L9" s="176">
        <v>63.16</v>
      </c>
      <c r="M9" s="176">
        <v>0</v>
      </c>
      <c r="N9" s="176">
        <v>29.05</v>
      </c>
      <c r="O9" s="176">
        <v>48.78</v>
      </c>
      <c r="P9" s="176">
        <v>66.84</v>
      </c>
      <c r="Q9" s="176">
        <v>5.05</v>
      </c>
      <c r="R9" s="176">
        <v>10.43</v>
      </c>
      <c r="S9" s="176">
        <v>6.49</v>
      </c>
      <c r="T9" s="176">
        <v>0</v>
      </c>
      <c r="U9" s="176">
        <v>283.12</v>
      </c>
      <c r="V9" s="176">
        <v>5.09</v>
      </c>
      <c r="W9" s="176">
        <v>10.3</v>
      </c>
      <c r="X9" s="176">
        <v>36.28</v>
      </c>
      <c r="Y9" s="176">
        <v>0</v>
      </c>
      <c r="Z9">
        <v>0</v>
      </c>
      <c r="AA9" s="176">
        <v>7</v>
      </c>
      <c r="AB9" s="176">
        <v>0</v>
      </c>
      <c r="AC9" s="176">
        <v>0</v>
      </c>
      <c r="AD9" s="176">
        <v>0</v>
      </c>
      <c r="AE9" s="176">
        <v>42.59</v>
      </c>
      <c r="AF9" s="176">
        <v>0</v>
      </c>
      <c r="AG9" s="176">
        <v>0</v>
      </c>
      <c r="AH9" s="176">
        <v>0</v>
      </c>
      <c r="AI9" s="176">
        <v>45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68.430000000000007</v>
      </c>
      <c r="AQ9" s="176">
        <v>22.18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159.78</v>
      </c>
      <c r="L10" s="176">
        <v>63.16</v>
      </c>
      <c r="M10" s="176">
        <v>0</v>
      </c>
      <c r="N10" s="176">
        <v>29.05</v>
      </c>
      <c r="O10" s="176">
        <v>48.78</v>
      </c>
      <c r="P10" s="176">
        <v>66.84</v>
      </c>
      <c r="Q10" s="176">
        <v>5.05</v>
      </c>
      <c r="R10" s="176">
        <v>10.43</v>
      </c>
      <c r="S10" s="176">
        <v>6.49</v>
      </c>
      <c r="T10" s="176">
        <v>0</v>
      </c>
      <c r="U10" s="176">
        <v>283.12</v>
      </c>
      <c r="V10" s="176">
        <v>5.09</v>
      </c>
      <c r="W10" s="176">
        <v>10.3</v>
      </c>
      <c r="X10" s="176">
        <v>36.28</v>
      </c>
      <c r="Y10" s="176">
        <v>0</v>
      </c>
      <c r="Z10">
        <v>0</v>
      </c>
      <c r="AA10" s="176">
        <v>7</v>
      </c>
      <c r="AB10" s="176">
        <v>0</v>
      </c>
      <c r="AC10" s="176">
        <v>0</v>
      </c>
      <c r="AD10" s="176">
        <v>0</v>
      </c>
      <c r="AE10" s="176">
        <v>42.59</v>
      </c>
      <c r="AF10" s="176">
        <v>0</v>
      </c>
      <c r="AG10" s="176">
        <v>0</v>
      </c>
      <c r="AH10" s="176">
        <v>0</v>
      </c>
      <c r="AI10" s="176">
        <v>45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68.430000000000007</v>
      </c>
      <c r="AQ10" s="176">
        <v>22.18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0.66</v>
      </c>
      <c r="H11" s="176">
        <v>0</v>
      </c>
      <c r="I11" s="176">
        <v>0</v>
      </c>
      <c r="J11" s="176">
        <v>0</v>
      </c>
      <c r="K11" s="176">
        <v>77.45</v>
      </c>
      <c r="L11" s="176">
        <v>61.15</v>
      </c>
      <c r="M11" s="176">
        <v>0</v>
      </c>
      <c r="N11" s="176">
        <v>29.05</v>
      </c>
      <c r="O11" s="176">
        <v>48.78</v>
      </c>
      <c r="P11" s="176">
        <v>66.84</v>
      </c>
      <c r="Q11" s="176">
        <v>4.8899999999999997</v>
      </c>
      <c r="R11" s="176">
        <v>10.43</v>
      </c>
      <c r="S11" s="176">
        <v>6.28</v>
      </c>
      <c r="T11" s="176">
        <v>0</v>
      </c>
      <c r="U11" s="176">
        <v>283.12</v>
      </c>
      <c r="V11" s="176">
        <v>5.09</v>
      </c>
      <c r="W11" s="176">
        <v>10.45</v>
      </c>
      <c r="X11" s="176">
        <v>36.28</v>
      </c>
      <c r="Y11" s="176">
        <v>0</v>
      </c>
      <c r="Z11">
        <v>0</v>
      </c>
      <c r="AA11" s="176">
        <v>7</v>
      </c>
      <c r="AB11" s="176">
        <v>0</v>
      </c>
      <c r="AC11" s="176">
        <v>0</v>
      </c>
      <c r="AD11" s="176">
        <v>0</v>
      </c>
      <c r="AE11" s="176">
        <v>42.59</v>
      </c>
      <c r="AF11" s="176">
        <v>0</v>
      </c>
      <c r="AG11" s="176">
        <v>0</v>
      </c>
      <c r="AH11" s="176">
        <v>0</v>
      </c>
      <c r="AI11" s="176">
        <v>45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68.430000000000007</v>
      </c>
      <c r="AQ11" s="176">
        <v>22.18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77.45</v>
      </c>
      <c r="L12" s="176">
        <v>61.15</v>
      </c>
      <c r="M12" s="176">
        <v>0</v>
      </c>
      <c r="N12" s="176">
        <v>29.05</v>
      </c>
      <c r="O12" s="176">
        <v>48.78</v>
      </c>
      <c r="P12" s="176">
        <v>66.84</v>
      </c>
      <c r="Q12" s="176">
        <v>4.8899999999999997</v>
      </c>
      <c r="R12" s="176">
        <v>10.43</v>
      </c>
      <c r="S12" s="176">
        <v>6.28</v>
      </c>
      <c r="T12" s="176">
        <v>0</v>
      </c>
      <c r="U12" s="176">
        <v>283.12</v>
      </c>
      <c r="V12" s="176">
        <v>5.09</v>
      </c>
      <c r="W12" s="176">
        <v>10.45</v>
      </c>
      <c r="X12" s="176">
        <v>36.28</v>
      </c>
      <c r="Y12" s="176">
        <v>0</v>
      </c>
      <c r="Z12">
        <v>0</v>
      </c>
      <c r="AA12" s="176">
        <v>7</v>
      </c>
      <c r="AB12" s="176">
        <v>0</v>
      </c>
      <c r="AC12" s="176">
        <v>0</v>
      </c>
      <c r="AD12" s="176">
        <v>0</v>
      </c>
      <c r="AE12" s="176">
        <v>42.59</v>
      </c>
      <c r="AF12" s="176">
        <v>0</v>
      </c>
      <c r="AG12" s="176">
        <v>0</v>
      </c>
      <c r="AH12" s="176">
        <v>0</v>
      </c>
      <c r="AI12" s="176">
        <v>45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68.430000000000007</v>
      </c>
      <c r="AQ12" s="176">
        <v>22.18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77.45</v>
      </c>
      <c r="L13" s="176">
        <v>61.77</v>
      </c>
      <c r="M13" s="176">
        <v>0</v>
      </c>
      <c r="N13" s="176">
        <v>29.05</v>
      </c>
      <c r="O13" s="176">
        <v>48.78</v>
      </c>
      <c r="P13" s="176">
        <v>66.84</v>
      </c>
      <c r="Q13" s="176">
        <v>5.05</v>
      </c>
      <c r="R13" s="176">
        <v>10.43</v>
      </c>
      <c r="S13" s="176">
        <v>6.49</v>
      </c>
      <c r="T13" s="176">
        <v>0</v>
      </c>
      <c r="U13" s="176">
        <v>283.12</v>
      </c>
      <c r="V13" s="176">
        <v>5.09</v>
      </c>
      <c r="W13" s="176">
        <v>10.45</v>
      </c>
      <c r="X13" s="176">
        <v>36.28</v>
      </c>
      <c r="Y13" s="176">
        <v>0</v>
      </c>
      <c r="Z13">
        <v>0</v>
      </c>
      <c r="AA13" s="176">
        <v>7</v>
      </c>
      <c r="AB13" s="176">
        <v>0</v>
      </c>
      <c r="AC13" s="176">
        <v>0</v>
      </c>
      <c r="AD13" s="176">
        <v>0</v>
      </c>
      <c r="AE13" s="176">
        <v>42.59</v>
      </c>
      <c r="AF13" s="176">
        <v>0</v>
      </c>
      <c r="AG13" s="176">
        <v>0</v>
      </c>
      <c r="AH13" s="176">
        <v>0</v>
      </c>
      <c r="AI13" s="176">
        <v>45.37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68.430000000000007</v>
      </c>
      <c r="AQ13" s="176">
        <v>22.18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77.45</v>
      </c>
      <c r="L14" s="176">
        <v>61.77</v>
      </c>
      <c r="M14" s="176">
        <v>0</v>
      </c>
      <c r="N14" s="176">
        <v>29.05</v>
      </c>
      <c r="O14" s="176">
        <v>48.78</v>
      </c>
      <c r="P14" s="176">
        <v>66.84</v>
      </c>
      <c r="Q14" s="176">
        <v>5.05</v>
      </c>
      <c r="R14" s="176">
        <v>10.43</v>
      </c>
      <c r="S14" s="176">
        <v>6.49</v>
      </c>
      <c r="T14" s="176">
        <v>0</v>
      </c>
      <c r="U14" s="176">
        <v>283.12</v>
      </c>
      <c r="V14" s="176">
        <v>5.09</v>
      </c>
      <c r="W14" s="176">
        <v>10.45</v>
      </c>
      <c r="X14" s="176">
        <v>36.28</v>
      </c>
      <c r="Y14" s="176">
        <v>0</v>
      </c>
      <c r="Z14">
        <v>0</v>
      </c>
      <c r="AA14" s="176">
        <v>7</v>
      </c>
      <c r="AB14" s="176">
        <v>0</v>
      </c>
      <c r="AC14" s="176">
        <v>0</v>
      </c>
      <c r="AD14" s="176">
        <v>0</v>
      </c>
      <c r="AE14" s="176">
        <v>42.59</v>
      </c>
      <c r="AF14" s="176">
        <v>0</v>
      </c>
      <c r="AG14" s="176">
        <v>0</v>
      </c>
      <c r="AH14" s="176">
        <v>0</v>
      </c>
      <c r="AI14" s="176">
        <v>45.37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68.430000000000007</v>
      </c>
      <c r="AQ14" s="176">
        <v>22.18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77.45</v>
      </c>
      <c r="L15" s="176">
        <v>61.77</v>
      </c>
      <c r="M15" s="176">
        <v>0</v>
      </c>
      <c r="N15" s="176">
        <v>29.05</v>
      </c>
      <c r="O15" s="176">
        <v>48.78</v>
      </c>
      <c r="P15" s="176">
        <v>66.84</v>
      </c>
      <c r="Q15" s="176">
        <v>5.05</v>
      </c>
      <c r="R15" s="176">
        <v>10.43</v>
      </c>
      <c r="S15" s="176">
        <v>6.5</v>
      </c>
      <c r="T15" s="176">
        <v>0</v>
      </c>
      <c r="U15" s="176">
        <v>283.12</v>
      </c>
      <c r="V15" s="176">
        <v>5.09</v>
      </c>
      <c r="W15" s="176">
        <v>10.4</v>
      </c>
      <c r="X15" s="176">
        <v>36.28</v>
      </c>
      <c r="Y15" s="176">
        <v>0</v>
      </c>
      <c r="Z15">
        <v>0</v>
      </c>
      <c r="AA15" s="176">
        <v>7</v>
      </c>
      <c r="AB15" s="176">
        <v>0</v>
      </c>
      <c r="AC15" s="176">
        <v>0</v>
      </c>
      <c r="AD15" s="176">
        <v>0</v>
      </c>
      <c r="AE15" s="176">
        <v>42.59</v>
      </c>
      <c r="AF15" s="176">
        <v>0</v>
      </c>
      <c r="AG15" s="176">
        <v>0</v>
      </c>
      <c r="AH15" s="176">
        <v>0</v>
      </c>
      <c r="AI15" s="176">
        <v>48.67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68.430000000000007</v>
      </c>
      <c r="AQ15" s="176">
        <v>22.18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80</v>
      </c>
      <c r="L16" s="176">
        <v>61.77</v>
      </c>
      <c r="M16" s="176">
        <v>0</v>
      </c>
      <c r="N16" s="176">
        <v>29.05</v>
      </c>
      <c r="O16" s="176">
        <v>48.78</v>
      </c>
      <c r="P16" s="176">
        <v>66.84</v>
      </c>
      <c r="Q16" s="176">
        <v>5.05</v>
      </c>
      <c r="R16" s="176">
        <v>10.43</v>
      </c>
      <c r="S16" s="176">
        <v>6.5</v>
      </c>
      <c r="T16" s="176">
        <v>0</v>
      </c>
      <c r="U16" s="176">
        <v>283.12</v>
      </c>
      <c r="V16" s="176">
        <v>5.09</v>
      </c>
      <c r="W16" s="176">
        <v>10.4</v>
      </c>
      <c r="X16" s="176">
        <v>36.28</v>
      </c>
      <c r="Y16" s="176">
        <v>0</v>
      </c>
      <c r="Z16">
        <v>0</v>
      </c>
      <c r="AA16" s="176">
        <v>7</v>
      </c>
      <c r="AB16" s="176">
        <v>0</v>
      </c>
      <c r="AC16" s="176">
        <v>0</v>
      </c>
      <c r="AD16" s="176">
        <v>0</v>
      </c>
      <c r="AE16" s="176">
        <v>42.59</v>
      </c>
      <c r="AF16" s="176">
        <v>0</v>
      </c>
      <c r="AG16" s="176">
        <v>0</v>
      </c>
      <c r="AH16" s="176">
        <v>0</v>
      </c>
      <c r="AI16" s="176">
        <v>48.67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68.430000000000007</v>
      </c>
      <c r="AQ16" s="176">
        <v>22.18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80</v>
      </c>
      <c r="L17" s="176">
        <v>19.36</v>
      </c>
      <c r="M17" s="176">
        <v>0</v>
      </c>
      <c r="N17" s="176">
        <v>29.05</v>
      </c>
      <c r="O17" s="176">
        <v>48.78</v>
      </c>
      <c r="P17" s="176">
        <v>66.84</v>
      </c>
      <c r="Q17" s="176">
        <v>1.94</v>
      </c>
      <c r="R17" s="176">
        <v>10.43</v>
      </c>
      <c r="S17" s="176">
        <v>2.9</v>
      </c>
      <c r="T17" s="176">
        <v>0</v>
      </c>
      <c r="U17" s="176">
        <v>283.12</v>
      </c>
      <c r="V17" s="176">
        <v>5.09</v>
      </c>
      <c r="W17" s="176">
        <v>10.28</v>
      </c>
      <c r="X17" s="176">
        <v>36.28</v>
      </c>
      <c r="Y17" s="176">
        <v>0</v>
      </c>
      <c r="Z17">
        <v>0</v>
      </c>
      <c r="AA17" s="176">
        <v>7</v>
      </c>
      <c r="AB17" s="176">
        <v>0</v>
      </c>
      <c r="AC17" s="176">
        <v>0</v>
      </c>
      <c r="AD17" s="176">
        <v>0</v>
      </c>
      <c r="AE17" s="176">
        <v>42.59</v>
      </c>
      <c r="AF17" s="176">
        <v>0</v>
      </c>
      <c r="AG17" s="176">
        <v>0</v>
      </c>
      <c r="AH17" s="176">
        <v>0</v>
      </c>
      <c r="AI17" s="176">
        <v>48.67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68.430000000000007</v>
      </c>
      <c r="AQ17" s="176">
        <v>22.18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80</v>
      </c>
      <c r="L18" s="176">
        <v>29.05</v>
      </c>
      <c r="M18" s="176">
        <v>0</v>
      </c>
      <c r="N18" s="176">
        <v>29.05</v>
      </c>
      <c r="O18" s="176">
        <v>48.78</v>
      </c>
      <c r="P18" s="176">
        <v>66.84</v>
      </c>
      <c r="Q18" s="176">
        <v>1.94</v>
      </c>
      <c r="R18" s="176">
        <v>10.43</v>
      </c>
      <c r="S18" s="176">
        <v>2.9</v>
      </c>
      <c r="T18" s="176">
        <v>0</v>
      </c>
      <c r="U18" s="176">
        <v>283.12</v>
      </c>
      <c r="V18" s="176">
        <v>5.09</v>
      </c>
      <c r="W18" s="176">
        <v>10.28</v>
      </c>
      <c r="X18" s="176">
        <v>36.28</v>
      </c>
      <c r="Y18" s="176">
        <v>0</v>
      </c>
      <c r="Z18">
        <v>0</v>
      </c>
      <c r="AA18" s="176">
        <v>7</v>
      </c>
      <c r="AB18" s="176">
        <v>0</v>
      </c>
      <c r="AC18" s="176">
        <v>0</v>
      </c>
      <c r="AD18" s="176">
        <v>0</v>
      </c>
      <c r="AE18" s="176">
        <v>42.59</v>
      </c>
      <c r="AF18" s="176">
        <v>0</v>
      </c>
      <c r="AG18" s="176">
        <v>0</v>
      </c>
      <c r="AH18" s="176">
        <v>0</v>
      </c>
      <c r="AI18" s="176">
        <v>48.67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68.430000000000007</v>
      </c>
      <c r="AQ18" s="176">
        <v>22.18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80</v>
      </c>
      <c r="L19" s="176">
        <v>63.16</v>
      </c>
      <c r="M19" s="176">
        <v>0</v>
      </c>
      <c r="N19" s="176">
        <v>29.05</v>
      </c>
      <c r="O19" s="176">
        <v>48.78</v>
      </c>
      <c r="P19" s="176">
        <v>66.84</v>
      </c>
      <c r="Q19" s="176">
        <v>5.05</v>
      </c>
      <c r="R19" s="176">
        <v>10.43</v>
      </c>
      <c r="S19" s="176">
        <v>6.71</v>
      </c>
      <c r="T19" s="176">
        <v>0</v>
      </c>
      <c r="U19" s="176">
        <v>283.12</v>
      </c>
      <c r="V19" s="176">
        <v>5.09</v>
      </c>
      <c r="W19" s="176">
        <v>10.25</v>
      </c>
      <c r="X19" s="176">
        <v>36.28</v>
      </c>
      <c r="Y19" s="176">
        <v>0</v>
      </c>
      <c r="Z19">
        <v>0</v>
      </c>
      <c r="AA19" s="176">
        <v>7</v>
      </c>
      <c r="AB19" s="176">
        <v>0</v>
      </c>
      <c r="AC19" s="176">
        <v>0</v>
      </c>
      <c r="AD19" s="176">
        <v>0</v>
      </c>
      <c r="AE19" s="176">
        <v>42.59</v>
      </c>
      <c r="AF19" s="176">
        <v>0</v>
      </c>
      <c r="AG19" s="176">
        <v>0</v>
      </c>
      <c r="AH19" s="176">
        <v>0</v>
      </c>
      <c r="AI19" s="176">
        <v>48.67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68.430000000000007</v>
      </c>
      <c r="AQ19" s="176">
        <v>22.18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96.82</v>
      </c>
      <c r="L20" s="176">
        <v>63.16</v>
      </c>
      <c r="M20" s="176">
        <v>0</v>
      </c>
      <c r="N20" s="176">
        <v>29.05</v>
      </c>
      <c r="O20" s="176">
        <v>48.78</v>
      </c>
      <c r="P20" s="176">
        <v>66.84</v>
      </c>
      <c r="Q20" s="176">
        <v>1.94</v>
      </c>
      <c r="R20" s="176">
        <v>10.43</v>
      </c>
      <c r="S20" s="176">
        <v>3</v>
      </c>
      <c r="T20" s="176">
        <v>0</v>
      </c>
      <c r="U20" s="176">
        <v>283.12</v>
      </c>
      <c r="V20" s="176">
        <v>5.09</v>
      </c>
      <c r="W20" s="176">
        <v>10.25</v>
      </c>
      <c r="X20" s="176">
        <v>36.28</v>
      </c>
      <c r="Y20" s="176">
        <v>0</v>
      </c>
      <c r="Z20">
        <v>0</v>
      </c>
      <c r="AA20" s="176">
        <v>7</v>
      </c>
      <c r="AB20" s="176">
        <v>0</v>
      </c>
      <c r="AC20" s="176">
        <v>0</v>
      </c>
      <c r="AD20" s="176">
        <v>0</v>
      </c>
      <c r="AE20" s="176">
        <v>42.59</v>
      </c>
      <c r="AF20" s="176">
        <v>0</v>
      </c>
      <c r="AG20" s="176">
        <v>0</v>
      </c>
      <c r="AH20" s="176">
        <v>0</v>
      </c>
      <c r="AI20" s="176">
        <v>48.67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68.430000000000007</v>
      </c>
      <c r="AQ20" s="176">
        <v>22.18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1.1000000000000001</v>
      </c>
      <c r="K21" s="176">
        <v>80</v>
      </c>
      <c r="L21" s="176">
        <v>36.369999999999997</v>
      </c>
      <c r="M21" s="176">
        <v>0</v>
      </c>
      <c r="N21" s="176">
        <v>29.05</v>
      </c>
      <c r="O21" s="176">
        <v>48.78</v>
      </c>
      <c r="P21" s="176">
        <v>66.84</v>
      </c>
      <c r="Q21" s="176">
        <v>1.94</v>
      </c>
      <c r="R21" s="176">
        <v>10.43</v>
      </c>
      <c r="S21" s="176">
        <v>3</v>
      </c>
      <c r="T21" s="176">
        <v>0</v>
      </c>
      <c r="U21" s="176">
        <v>283.12</v>
      </c>
      <c r="V21" s="176">
        <v>5.09</v>
      </c>
      <c r="W21" s="176">
        <v>10.3</v>
      </c>
      <c r="X21" s="176">
        <v>36.28</v>
      </c>
      <c r="Y21" s="176">
        <v>0</v>
      </c>
      <c r="Z21">
        <v>0</v>
      </c>
      <c r="AA21" s="176">
        <v>7</v>
      </c>
      <c r="AB21" s="176">
        <v>0</v>
      </c>
      <c r="AC21" s="176">
        <v>0</v>
      </c>
      <c r="AD21" s="176">
        <v>0</v>
      </c>
      <c r="AE21" s="176">
        <v>42.59</v>
      </c>
      <c r="AF21" s="176">
        <v>0</v>
      </c>
      <c r="AG21" s="176">
        <v>0</v>
      </c>
      <c r="AH21" s="176">
        <v>0</v>
      </c>
      <c r="AI21" s="176">
        <v>48.67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66.98</v>
      </c>
      <c r="AQ21" s="176">
        <v>22.18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96.82</v>
      </c>
      <c r="L22" s="176">
        <v>61.15</v>
      </c>
      <c r="M22" s="176">
        <v>0</v>
      </c>
      <c r="N22" s="176">
        <v>29.05</v>
      </c>
      <c r="O22" s="176">
        <v>48.78</v>
      </c>
      <c r="P22" s="176">
        <v>66.84</v>
      </c>
      <c r="Q22" s="176">
        <v>5.05</v>
      </c>
      <c r="R22" s="176">
        <v>10.43</v>
      </c>
      <c r="S22" s="176">
        <v>6.71</v>
      </c>
      <c r="T22" s="176">
        <v>0</v>
      </c>
      <c r="U22" s="176">
        <v>283.12</v>
      </c>
      <c r="V22" s="176">
        <v>5.09</v>
      </c>
      <c r="W22" s="176">
        <v>10.3</v>
      </c>
      <c r="X22" s="176">
        <v>36.28</v>
      </c>
      <c r="Y22" s="176">
        <v>0</v>
      </c>
      <c r="Z22">
        <v>0</v>
      </c>
      <c r="AA22" s="176">
        <v>7</v>
      </c>
      <c r="AB22" s="176">
        <v>0</v>
      </c>
      <c r="AC22" s="176">
        <v>0</v>
      </c>
      <c r="AD22" s="176">
        <v>0</v>
      </c>
      <c r="AE22" s="176">
        <v>42.59</v>
      </c>
      <c r="AF22" s="176">
        <v>0</v>
      </c>
      <c r="AG22" s="176">
        <v>0</v>
      </c>
      <c r="AH22" s="176">
        <v>0</v>
      </c>
      <c r="AI22" s="176">
        <v>48.67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66.98</v>
      </c>
      <c r="AQ22" s="176">
        <v>22.18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0.49</v>
      </c>
      <c r="K23" s="176">
        <v>80</v>
      </c>
      <c r="L23" s="176">
        <v>51.14</v>
      </c>
      <c r="M23" s="176">
        <v>0</v>
      </c>
      <c r="N23" s="176">
        <v>29.05</v>
      </c>
      <c r="O23" s="176">
        <v>48.78</v>
      </c>
      <c r="P23" s="176">
        <v>66.84</v>
      </c>
      <c r="Q23" s="176">
        <v>1.88</v>
      </c>
      <c r="R23" s="176">
        <v>10.43</v>
      </c>
      <c r="S23" s="176">
        <v>2.91</v>
      </c>
      <c r="T23" s="176">
        <v>0</v>
      </c>
      <c r="U23" s="176">
        <v>283.12</v>
      </c>
      <c r="V23" s="176">
        <v>5.09</v>
      </c>
      <c r="W23" s="176">
        <v>10.3</v>
      </c>
      <c r="X23" s="176">
        <v>36.28</v>
      </c>
      <c r="Y23" s="176">
        <v>0</v>
      </c>
      <c r="Z23">
        <v>0</v>
      </c>
      <c r="AA23" s="176">
        <v>7</v>
      </c>
      <c r="AB23" s="176">
        <v>0</v>
      </c>
      <c r="AC23" s="176">
        <v>0</v>
      </c>
      <c r="AD23" s="176">
        <v>0</v>
      </c>
      <c r="AE23" s="176">
        <v>42.59</v>
      </c>
      <c r="AF23" s="176">
        <v>0</v>
      </c>
      <c r="AG23" s="176">
        <v>0</v>
      </c>
      <c r="AH23" s="176">
        <v>0</v>
      </c>
      <c r="AI23" s="176">
        <v>48.67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68.430000000000007</v>
      </c>
      <c r="AQ23" s="176">
        <v>22.18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80</v>
      </c>
      <c r="L24" s="176">
        <v>18.739999999999998</v>
      </c>
      <c r="M24" s="176">
        <v>0</v>
      </c>
      <c r="N24" s="176">
        <v>29.05</v>
      </c>
      <c r="O24" s="176">
        <v>48.78</v>
      </c>
      <c r="P24" s="176">
        <v>66.84</v>
      </c>
      <c r="Q24" s="176">
        <v>1.88</v>
      </c>
      <c r="R24" s="176">
        <v>10.43</v>
      </c>
      <c r="S24" s="176">
        <v>2.91</v>
      </c>
      <c r="T24" s="176">
        <v>0</v>
      </c>
      <c r="U24" s="176">
        <v>283.12</v>
      </c>
      <c r="V24" s="176">
        <v>5.09</v>
      </c>
      <c r="W24" s="176">
        <v>10.3</v>
      </c>
      <c r="X24" s="176">
        <v>36.28</v>
      </c>
      <c r="Y24" s="176">
        <v>0</v>
      </c>
      <c r="Z24">
        <v>0</v>
      </c>
      <c r="AA24" s="176">
        <v>7</v>
      </c>
      <c r="AB24" s="176">
        <v>0</v>
      </c>
      <c r="AC24" s="176">
        <v>0</v>
      </c>
      <c r="AD24" s="176">
        <v>0</v>
      </c>
      <c r="AE24" s="176">
        <v>42.59</v>
      </c>
      <c r="AF24" s="176">
        <v>0</v>
      </c>
      <c r="AG24" s="176">
        <v>0</v>
      </c>
      <c r="AH24" s="176">
        <v>0</v>
      </c>
      <c r="AI24" s="176">
        <v>48.67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68.430000000000007</v>
      </c>
      <c r="AQ24" s="176">
        <v>22.18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80</v>
      </c>
      <c r="L25" s="176">
        <v>13.03</v>
      </c>
      <c r="M25" s="176">
        <v>0</v>
      </c>
      <c r="N25" s="176">
        <v>29.05</v>
      </c>
      <c r="O25" s="176">
        <v>48.78</v>
      </c>
      <c r="P25" s="176">
        <v>66.84</v>
      </c>
      <c r="Q25" s="176">
        <v>1.88</v>
      </c>
      <c r="R25" s="176">
        <v>10.43</v>
      </c>
      <c r="S25" s="176">
        <v>2.91</v>
      </c>
      <c r="T25" s="176">
        <v>0</v>
      </c>
      <c r="U25" s="176">
        <v>283.12</v>
      </c>
      <c r="V25" s="176">
        <v>5.09</v>
      </c>
      <c r="W25" s="176">
        <v>10.3</v>
      </c>
      <c r="X25" s="176">
        <v>36.28</v>
      </c>
      <c r="Y25" s="176">
        <v>0</v>
      </c>
      <c r="Z25">
        <v>0</v>
      </c>
      <c r="AA25" s="176">
        <v>7</v>
      </c>
      <c r="AB25" s="176">
        <v>0</v>
      </c>
      <c r="AC25" s="176">
        <v>0</v>
      </c>
      <c r="AD25" s="176">
        <v>0</v>
      </c>
      <c r="AE25" s="176">
        <v>42.59</v>
      </c>
      <c r="AF25" s="176">
        <v>0</v>
      </c>
      <c r="AG25" s="176">
        <v>0</v>
      </c>
      <c r="AH25" s="176">
        <v>0</v>
      </c>
      <c r="AI25" s="176">
        <v>48.67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68.430000000000007</v>
      </c>
      <c r="AQ25" s="176">
        <v>22.18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80</v>
      </c>
      <c r="L26" s="176">
        <v>40.909999999999997</v>
      </c>
      <c r="M26" s="176">
        <v>0</v>
      </c>
      <c r="N26" s="176">
        <v>29.05</v>
      </c>
      <c r="O26" s="176">
        <v>48.78</v>
      </c>
      <c r="P26" s="176">
        <v>66.84</v>
      </c>
      <c r="Q26" s="176">
        <v>5.05</v>
      </c>
      <c r="R26" s="176">
        <v>10.43</v>
      </c>
      <c r="S26" s="176">
        <v>6.49</v>
      </c>
      <c r="T26" s="176">
        <v>0</v>
      </c>
      <c r="U26" s="176">
        <v>283.12</v>
      </c>
      <c r="V26" s="176">
        <v>5.09</v>
      </c>
      <c r="W26" s="176">
        <v>10.3</v>
      </c>
      <c r="X26" s="176">
        <v>36.28</v>
      </c>
      <c r="Y26" s="176">
        <v>0</v>
      </c>
      <c r="Z26">
        <v>0</v>
      </c>
      <c r="AA26" s="176">
        <v>7</v>
      </c>
      <c r="AB26" s="176">
        <v>0</v>
      </c>
      <c r="AC26" s="176">
        <v>0</v>
      </c>
      <c r="AD26" s="176">
        <v>0</v>
      </c>
      <c r="AE26" s="176">
        <v>42.59</v>
      </c>
      <c r="AF26" s="176">
        <v>0</v>
      </c>
      <c r="AG26" s="176">
        <v>0</v>
      </c>
      <c r="AH26" s="176">
        <v>0</v>
      </c>
      <c r="AI26" s="176">
        <v>48.67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68.430000000000007</v>
      </c>
      <c r="AQ26" s="176">
        <v>22.18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0.25</v>
      </c>
      <c r="K27" s="176">
        <v>79.06</v>
      </c>
      <c r="L27" s="176">
        <v>56.01</v>
      </c>
      <c r="M27" s="176">
        <v>0</v>
      </c>
      <c r="N27" s="176">
        <v>29.05</v>
      </c>
      <c r="O27" s="176">
        <v>48.78</v>
      </c>
      <c r="P27" s="176">
        <v>66.84</v>
      </c>
      <c r="Q27" s="176">
        <v>2.2000000000000002</v>
      </c>
      <c r="R27" s="176">
        <v>4.84</v>
      </c>
      <c r="S27" s="176">
        <v>2.96</v>
      </c>
      <c r="T27" s="176">
        <v>0</v>
      </c>
      <c r="U27" s="176">
        <v>283.12</v>
      </c>
      <c r="V27" s="176">
        <v>5.09</v>
      </c>
      <c r="W27" s="176">
        <v>10.3</v>
      </c>
      <c r="X27" s="176">
        <v>36.28</v>
      </c>
      <c r="Y27" s="176">
        <v>0</v>
      </c>
      <c r="Z27">
        <v>0</v>
      </c>
      <c r="AA27" s="176">
        <v>7</v>
      </c>
      <c r="AB27" s="176">
        <v>0</v>
      </c>
      <c r="AC27" s="176">
        <v>0</v>
      </c>
      <c r="AD27" s="176">
        <v>0</v>
      </c>
      <c r="AE27" s="176">
        <v>42.59</v>
      </c>
      <c r="AF27" s="176">
        <v>0</v>
      </c>
      <c r="AG27" s="176">
        <v>0</v>
      </c>
      <c r="AH27" s="176">
        <v>0</v>
      </c>
      <c r="AI27" s="176">
        <v>48.67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43.57</v>
      </c>
      <c r="AQ27" s="176">
        <v>9.68</v>
      </c>
      <c r="AR27" s="176">
        <v>7.64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79.06</v>
      </c>
      <c r="L28" s="176">
        <v>46.13</v>
      </c>
      <c r="M28" s="176">
        <v>0</v>
      </c>
      <c r="N28" s="176">
        <v>29.05</v>
      </c>
      <c r="O28" s="176">
        <v>48.78</v>
      </c>
      <c r="P28" s="176">
        <v>66.84</v>
      </c>
      <c r="Q28" s="176">
        <v>2.2000000000000002</v>
      </c>
      <c r="R28" s="176">
        <v>4.84</v>
      </c>
      <c r="S28" s="176">
        <v>2.91</v>
      </c>
      <c r="T28" s="176">
        <v>0</v>
      </c>
      <c r="U28" s="176">
        <v>283.12</v>
      </c>
      <c r="V28" s="176">
        <v>5.09</v>
      </c>
      <c r="W28" s="176">
        <v>10.3</v>
      </c>
      <c r="X28" s="176">
        <v>36.28</v>
      </c>
      <c r="Y28" s="176">
        <v>0</v>
      </c>
      <c r="Z28">
        <v>0</v>
      </c>
      <c r="AA28" s="176">
        <v>7</v>
      </c>
      <c r="AB28" s="176">
        <v>0</v>
      </c>
      <c r="AC28" s="176">
        <v>0</v>
      </c>
      <c r="AD28" s="176">
        <v>0</v>
      </c>
      <c r="AE28" s="176">
        <v>42.59</v>
      </c>
      <c r="AF28" s="176">
        <v>0</v>
      </c>
      <c r="AG28" s="176">
        <v>0</v>
      </c>
      <c r="AH28" s="176">
        <v>0</v>
      </c>
      <c r="AI28" s="176">
        <v>48.67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43.57</v>
      </c>
      <c r="AQ28" s="176">
        <v>9.68</v>
      </c>
      <c r="AR28" s="176">
        <v>13.44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80</v>
      </c>
      <c r="L29" s="176">
        <v>24.63</v>
      </c>
      <c r="M29" s="176">
        <v>0</v>
      </c>
      <c r="N29" s="176">
        <v>29.05</v>
      </c>
      <c r="O29" s="176">
        <v>48.78</v>
      </c>
      <c r="P29" s="176">
        <v>66.84</v>
      </c>
      <c r="Q29" s="176">
        <v>2.2599999999999998</v>
      </c>
      <c r="R29" s="176">
        <v>4.84</v>
      </c>
      <c r="S29" s="176">
        <v>2.99</v>
      </c>
      <c r="T29" s="176">
        <v>0</v>
      </c>
      <c r="U29" s="176">
        <v>283.12</v>
      </c>
      <c r="V29" s="176">
        <v>5.09</v>
      </c>
      <c r="W29" s="176">
        <v>10.3</v>
      </c>
      <c r="X29" s="176">
        <v>36.28</v>
      </c>
      <c r="Y29" s="176">
        <v>0</v>
      </c>
      <c r="Z29">
        <v>0</v>
      </c>
      <c r="AA29" s="176">
        <v>7</v>
      </c>
      <c r="AB29" s="176">
        <v>0</v>
      </c>
      <c r="AC29" s="176">
        <v>0</v>
      </c>
      <c r="AD29" s="176">
        <v>0</v>
      </c>
      <c r="AE29" s="176">
        <v>42.59</v>
      </c>
      <c r="AF29" s="176">
        <v>0</v>
      </c>
      <c r="AG29" s="176">
        <v>0</v>
      </c>
      <c r="AH29" s="176">
        <v>0</v>
      </c>
      <c r="AI29" s="176">
        <v>48.67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43.57</v>
      </c>
      <c r="AQ29" s="176">
        <v>9.68</v>
      </c>
      <c r="AR29" s="176">
        <v>20.54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80</v>
      </c>
      <c r="L30" s="176">
        <v>19.04</v>
      </c>
      <c r="M30" s="176">
        <v>0</v>
      </c>
      <c r="N30" s="176">
        <v>29.05</v>
      </c>
      <c r="O30" s="176">
        <v>48.78</v>
      </c>
      <c r="P30" s="176">
        <v>66.84</v>
      </c>
      <c r="Q30" s="176">
        <v>2.2599999999999998</v>
      </c>
      <c r="R30" s="176">
        <v>5</v>
      </c>
      <c r="S30" s="176">
        <v>2.99</v>
      </c>
      <c r="T30" s="176">
        <v>0</v>
      </c>
      <c r="U30" s="176">
        <v>283.12</v>
      </c>
      <c r="V30" s="176">
        <v>5.09</v>
      </c>
      <c r="W30" s="176">
        <v>10.3</v>
      </c>
      <c r="X30" s="176">
        <v>36.28</v>
      </c>
      <c r="Y30" s="176">
        <v>0</v>
      </c>
      <c r="Z30">
        <v>0</v>
      </c>
      <c r="AA30" s="176">
        <v>7</v>
      </c>
      <c r="AB30" s="176">
        <v>0</v>
      </c>
      <c r="AC30" s="176">
        <v>0</v>
      </c>
      <c r="AD30" s="176">
        <v>0</v>
      </c>
      <c r="AE30" s="176">
        <v>42.59</v>
      </c>
      <c r="AF30" s="176">
        <v>0</v>
      </c>
      <c r="AG30" s="176">
        <v>0</v>
      </c>
      <c r="AH30" s="176">
        <v>0</v>
      </c>
      <c r="AI30" s="176">
        <v>48.67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32.92</v>
      </c>
      <c r="AQ30" s="176">
        <v>9.68</v>
      </c>
      <c r="AR30" s="176">
        <v>23.75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80</v>
      </c>
      <c r="L31" s="176">
        <v>19.45</v>
      </c>
      <c r="M31" s="176">
        <v>0</v>
      </c>
      <c r="N31" s="176">
        <v>29.05</v>
      </c>
      <c r="O31" s="176">
        <v>48.78</v>
      </c>
      <c r="P31" s="176">
        <v>66.84</v>
      </c>
      <c r="Q31" s="176">
        <v>2.0499999999999998</v>
      </c>
      <c r="R31" s="176">
        <v>3.78</v>
      </c>
      <c r="S31" s="176">
        <v>2.99</v>
      </c>
      <c r="T31" s="176">
        <v>0</v>
      </c>
      <c r="U31" s="176">
        <v>283.12</v>
      </c>
      <c r="V31" s="176">
        <v>5.09</v>
      </c>
      <c r="W31" s="176">
        <v>10.3</v>
      </c>
      <c r="X31" s="176">
        <v>36.28</v>
      </c>
      <c r="Y31" s="176">
        <v>0</v>
      </c>
      <c r="Z31">
        <v>0</v>
      </c>
      <c r="AA31" s="176">
        <v>7</v>
      </c>
      <c r="AB31" s="176">
        <v>0</v>
      </c>
      <c r="AC31" s="176">
        <v>0</v>
      </c>
      <c r="AD31" s="176">
        <v>0</v>
      </c>
      <c r="AE31" s="176">
        <v>42.59</v>
      </c>
      <c r="AF31" s="176">
        <v>0</v>
      </c>
      <c r="AG31" s="176">
        <v>0</v>
      </c>
      <c r="AH31" s="176">
        <v>0</v>
      </c>
      <c r="AI31" s="176">
        <v>48.67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32.92</v>
      </c>
      <c r="AQ31" s="176">
        <v>9.68</v>
      </c>
      <c r="AR31" s="176">
        <v>23.75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80</v>
      </c>
      <c r="L32" s="176">
        <v>19.489999999999998</v>
      </c>
      <c r="M32" s="176">
        <v>0</v>
      </c>
      <c r="N32" s="176">
        <v>29.05</v>
      </c>
      <c r="O32" s="176">
        <v>48.78</v>
      </c>
      <c r="P32" s="176">
        <v>66.84</v>
      </c>
      <c r="Q32" s="176">
        <v>2.0499999999999998</v>
      </c>
      <c r="R32" s="176">
        <v>3.78</v>
      </c>
      <c r="S32" s="176">
        <v>2.99</v>
      </c>
      <c r="T32" s="176">
        <v>0</v>
      </c>
      <c r="U32" s="176">
        <v>283.12</v>
      </c>
      <c r="V32" s="176">
        <v>5.09</v>
      </c>
      <c r="W32" s="176">
        <v>10.3</v>
      </c>
      <c r="X32" s="176">
        <v>36.28</v>
      </c>
      <c r="Y32" s="176">
        <v>0</v>
      </c>
      <c r="Z32">
        <v>0</v>
      </c>
      <c r="AA32" s="176">
        <v>7</v>
      </c>
      <c r="AB32" s="176">
        <v>0</v>
      </c>
      <c r="AC32" s="176">
        <v>0</v>
      </c>
      <c r="AD32" s="176">
        <v>0</v>
      </c>
      <c r="AE32" s="176">
        <v>42.59</v>
      </c>
      <c r="AF32" s="176">
        <v>0</v>
      </c>
      <c r="AG32" s="176">
        <v>0</v>
      </c>
      <c r="AH32" s="176">
        <v>0</v>
      </c>
      <c r="AI32" s="176">
        <v>48.67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32.92</v>
      </c>
      <c r="AQ32" s="176">
        <v>9.68</v>
      </c>
      <c r="AR32" s="176">
        <v>23.75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80</v>
      </c>
      <c r="L33" s="176">
        <v>19.489999999999998</v>
      </c>
      <c r="M33" s="176">
        <v>0</v>
      </c>
      <c r="N33" s="176">
        <v>29.05</v>
      </c>
      <c r="O33" s="176">
        <v>48.78</v>
      </c>
      <c r="P33" s="176">
        <v>66.84</v>
      </c>
      <c r="Q33" s="176">
        <v>2.0499999999999998</v>
      </c>
      <c r="R33" s="176">
        <v>4.0599999999999996</v>
      </c>
      <c r="S33" s="176">
        <v>2.99</v>
      </c>
      <c r="T33" s="176">
        <v>0</v>
      </c>
      <c r="U33" s="176">
        <v>283.12</v>
      </c>
      <c r="V33" s="176">
        <v>0</v>
      </c>
      <c r="W33" s="176">
        <v>4.6900000000000004</v>
      </c>
      <c r="X33" s="176">
        <v>36.28</v>
      </c>
      <c r="Y33" s="176">
        <v>0</v>
      </c>
      <c r="Z33">
        <v>0</v>
      </c>
      <c r="AA33" s="176">
        <v>7</v>
      </c>
      <c r="AB33" s="176">
        <v>0</v>
      </c>
      <c r="AC33" s="176">
        <v>0</v>
      </c>
      <c r="AD33" s="176">
        <v>0</v>
      </c>
      <c r="AE33" s="176">
        <v>47.91</v>
      </c>
      <c r="AF33" s="176">
        <v>0</v>
      </c>
      <c r="AG33" s="176">
        <v>0</v>
      </c>
      <c r="AH33" s="176">
        <v>0</v>
      </c>
      <c r="AI33" s="176">
        <v>48.67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31.87</v>
      </c>
      <c r="AQ33" s="176">
        <v>9.3699999999999992</v>
      </c>
      <c r="AR33" s="176">
        <v>24.3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80</v>
      </c>
      <c r="L34" s="176">
        <v>19.489999999999998</v>
      </c>
      <c r="M34" s="176">
        <v>0</v>
      </c>
      <c r="N34" s="176">
        <v>29.05</v>
      </c>
      <c r="O34" s="176">
        <v>48.78</v>
      </c>
      <c r="P34" s="176">
        <v>66.84</v>
      </c>
      <c r="Q34" s="176">
        <v>2.0499999999999998</v>
      </c>
      <c r="R34" s="176">
        <v>4.0599999999999996</v>
      </c>
      <c r="S34" s="176">
        <v>2.99</v>
      </c>
      <c r="T34" s="176">
        <v>0</v>
      </c>
      <c r="U34" s="176">
        <v>283.12</v>
      </c>
      <c r="V34" s="176">
        <v>0</v>
      </c>
      <c r="W34" s="176">
        <v>4.54</v>
      </c>
      <c r="X34" s="176">
        <v>36.28</v>
      </c>
      <c r="Y34" s="176">
        <v>0</v>
      </c>
      <c r="Z34">
        <v>0</v>
      </c>
      <c r="AA34" s="176">
        <v>7</v>
      </c>
      <c r="AB34" s="176">
        <v>0</v>
      </c>
      <c r="AC34" s="176">
        <v>0</v>
      </c>
      <c r="AD34" s="176">
        <v>0</v>
      </c>
      <c r="AE34" s="176">
        <v>47.91</v>
      </c>
      <c r="AF34" s="176">
        <v>0</v>
      </c>
      <c r="AG34" s="176">
        <v>0</v>
      </c>
      <c r="AH34" s="176">
        <v>0</v>
      </c>
      <c r="AI34" s="176">
        <v>48.67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31.87</v>
      </c>
      <c r="AQ34" s="176">
        <v>9.3699999999999992</v>
      </c>
      <c r="AR34" s="176">
        <v>24.3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80</v>
      </c>
      <c r="L35" s="176">
        <v>19.489999999999998</v>
      </c>
      <c r="M35" s="176">
        <v>0</v>
      </c>
      <c r="N35" s="176">
        <v>29.05</v>
      </c>
      <c r="O35" s="176">
        <v>48.78</v>
      </c>
      <c r="P35" s="176">
        <v>66.84</v>
      </c>
      <c r="Q35" s="176">
        <v>2.0499999999999998</v>
      </c>
      <c r="R35" s="176">
        <v>3.87</v>
      </c>
      <c r="S35" s="176">
        <v>3</v>
      </c>
      <c r="T35" s="176">
        <v>0</v>
      </c>
      <c r="U35" s="176">
        <v>283.12</v>
      </c>
      <c r="V35" s="176">
        <v>0</v>
      </c>
      <c r="W35" s="176">
        <v>4.54</v>
      </c>
      <c r="X35" s="176">
        <v>17.43</v>
      </c>
      <c r="Y35" s="176">
        <v>0</v>
      </c>
      <c r="Z35">
        <v>0</v>
      </c>
      <c r="AA35" s="176">
        <v>7</v>
      </c>
      <c r="AB35" s="176">
        <v>0</v>
      </c>
      <c r="AC35" s="176">
        <v>0</v>
      </c>
      <c r="AD35" s="176">
        <v>0</v>
      </c>
      <c r="AE35" s="176">
        <v>42.59</v>
      </c>
      <c r="AF35" s="176">
        <v>0</v>
      </c>
      <c r="AG35" s="176">
        <v>0</v>
      </c>
      <c r="AH35" s="176">
        <v>0</v>
      </c>
      <c r="AI35" s="176">
        <v>48.67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31.87</v>
      </c>
      <c r="AQ35" s="176">
        <v>9.3699999999999992</v>
      </c>
      <c r="AR35" s="176">
        <v>26.3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80</v>
      </c>
      <c r="L36" s="176">
        <v>19.489999999999998</v>
      </c>
      <c r="M36" s="176">
        <v>0</v>
      </c>
      <c r="N36" s="176">
        <v>29.05</v>
      </c>
      <c r="O36" s="176">
        <v>48.78</v>
      </c>
      <c r="P36" s="176">
        <v>66.84</v>
      </c>
      <c r="Q36" s="176">
        <v>2.0499999999999998</v>
      </c>
      <c r="R36" s="176">
        <v>3.87</v>
      </c>
      <c r="S36" s="176">
        <v>3</v>
      </c>
      <c r="T36" s="176">
        <v>0</v>
      </c>
      <c r="U36" s="176">
        <v>283.12</v>
      </c>
      <c r="V36" s="176">
        <v>0</v>
      </c>
      <c r="W36" s="176">
        <v>4.54</v>
      </c>
      <c r="X36" s="176">
        <v>17.43</v>
      </c>
      <c r="Y36" s="176">
        <v>0</v>
      </c>
      <c r="Z36">
        <v>0</v>
      </c>
      <c r="AA36" s="176">
        <v>7</v>
      </c>
      <c r="AB36" s="176">
        <v>0</v>
      </c>
      <c r="AC36" s="176">
        <v>0</v>
      </c>
      <c r="AD36" s="176">
        <v>0</v>
      </c>
      <c r="AE36" s="176">
        <v>42.59</v>
      </c>
      <c r="AF36" s="176">
        <v>0</v>
      </c>
      <c r="AG36" s="176">
        <v>0</v>
      </c>
      <c r="AH36" s="176">
        <v>0</v>
      </c>
      <c r="AI36" s="176">
        <v>48.67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31.87</v>
      </c>
      <c r="AQ36" s="176">
        <v>9.3699999999999992</v>
      </c>
      <c r="AR36" s="176">
        <v>26.3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80</v>
      </c>
      <c r="L37" s="176">
        <v>19.489999999999998</v>
      </c>
      <c r="M37" s="176">
        <v>0</v>
      </c>
      <c r="N37" s="176">
        <v>29.05</v>
      </c>
      <c r="O37" s="176">
        <v>48.78</v>
      </c>
      <c r="P37" s="176">
        <v>66.84</v>
      </c>
      <c r="Q37" s="176">
        <v>2.0499999999999998</v>
      </c>
      <c r="R37" s="176">
        <v>3.93</v>
      </c>
      <c r="S37" s="176">
        <v>3.09</v>
      </c>
      <c r="T37" s="176">
        <v>0</v>
      </c>
      <c r="U37" s="176">
        <v>283.12</v>
      </c>
      <c r="V37" s="176">
        <v>0</v>
      </c>
      <c r="W37" s="176">
        <v>4.54</v>
      </c>
      <c r="X37" s="176">
        <v>17.43</v>
      </c>
      <c r="Y37" s="176">
        <v>0</v>
      </c>
      <c r="Z37">
        <v>0</v>
      </c>
      <c r="AA37" s="176">
        <v>7</v>
      </c>
      <c r="AB37" s="176">
        <v>0</v>
      </c>
      <c r="AC37" s="176">
        <v>0</v>
      </c>
      <c r="AD37" s="176">
        <v>0</v>
      </c>
      <c r="AE37" s="176">
        <v>42.59</v>
      </c>
      <c r="AF37" s="176">
        <v>0</v>
      </c>
      <c r="AG37" s="176">
        <v>0</v>
      </c>
      <c r="AH37" s="176">
        <v>0</v>
      </c>
      <c r="AI37" s="176">
        <v>48.67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31.87</v>
      </c>
      <c r="AQ37" s="176">
        <v>9.3699999999999992</v>
      </c>
      <c r="AR37" s="176">
        <v>26.3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80</v>
      </c>
      <c r="L38" s="176">
        <v>19.489999999999998</v>
      </c>
      <c r="M38" s="176">
        <v>0</v>
      </c>
      <c r="N38" s="176">
        <v>29.05</v>
      </c>
      <c r="O38" s="176">
        <v>48.78</v>
      </c>
      <c r="P38" s="176">
        <v>66.84</v>
      </c>
      <c r="Q38" s="176">
        <v>2.0499999999999998</v>
      </c>
      <c r="R38" s="176">
        <v>3.93</v>
      </c>
      <c r="S38" s="176">
        <v>3.09</v>
      </c>
      <c r="T38" s="176">
        <v>0</v>
      </c>
      <c r="U38" s="176">
        <v>283.12</v>
      </c>
      <c r="V38" s="176">
        <v>0</v>
      </c>
      <c r="W38" s="176">
        <v>4.54</v>
      </c>
      <c r="X38" s="176">
        <v>17.43</v>
      </c>
      <c r="Y38" s="176">
        <v>0</v>
      </c>
      <c r="Z38">
        <v>0</v>
      </c>
      <c r="AA38" s="176">
        <v>7</v>
      </c>
      <c r="AB38" s="176">
        <v>0</v>
      </c>
      <c r="AC38" s="176">
        <v>0</v>
      </c>
      <c r="AD38" s="176">
        <v>0</v>
      </c>
      <c r="AE38" s="176">
        <v>42.59</v>
      </c>
      <c r="AF38" s="176">
        <v>0</v>
      </c>
      <c r="AG38" s="176">
        <v>0</v>
      </c>
      <c r="AH38" s="176">
        <v>0</v>
      </c>
      <c r="AI38" s="176">
        <v>48.67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31.87</v>
      </c>
      <c r="AQ38" s="176">
        <v>9.3699999999999992</v>
      </c>
      <c r="AR38" s="176">
        <v>26.3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80</v>
      </c>
      <c r="L39" s="176">
        <v>19.489999999999998</v>
      </c>
      <c r="M39" s="176">
        <v>0</v>
      </c>
      <c r="N39" s="176">
        <v>29.05</v>
      </c>
      <c r="O39" s="176">
        <v>48.78</v>
      </c>
      <c r="P39" s="176">
        <v>66.84</v>
      </c>
      <c r="Q39" s="176">
        <v>2.2599999999999998</v>
      </c>
      <c r="R39" s="176">
        <v>5.0199999999999996</v>
      </c>
      <c r="S39" s="176">
        <v>3.09</v>
      </c>
      <c r="T39" s="176">
        <v>0</v>
      </c>
      <c r="U39" s="176">
        <v>283.12</v>
      </c>
      <c r="V39" s="176">
        <v>0</v>
      </c>
      <c r="W39" s="176">
        <v>4.54</v>
      </c>
      <c r="X39" s="176">
        <v>17.43</v>
      </c>
      <c r="Y39" s="176">
        <v>0</v>
      </c>
      <c r="Z39">
        <v>0</v>
      </c>
      <c r="AA39" s="176">
        <v>7</v>
      </c>
      <c r="AB39" s="176">
        <v>0</v>
      </c>
      <c r="AC39" s="176">
        <v>0</v>
      </c>
      <c r="AD39" s="176">
        <v>0</v>
      </c>
      <c r="AE39" s="176">
        <v>42.59</v>
      </c>
      <c r="AF39" s="176">
        <v>0</v>
      </c>
      <c r="AG39" s="176">
        <v>0</v>
      </c>
      <c r="AH39" s="176">
        <v>0</v>
      </c>
      <c r="AI39" s="176">
        <v>50.63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31.87</v>
      </c>
      <c r="AQ39" s="176">
        <v>9.3699999999999992</v>
      </c>
      <c r="AR39" s="176">
        <v>26.3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80</v>
      </c>
      <c r="L40" s="176">
        <v>19.489999999999998</v>
      </c>
      <c r="M40" s="176">
        <v>0</v>
      </c>
      <c r="N40" s="176">
        <v>29.05</v>
      </c>
      <c r="O40" s="176">
        <v>48.78</v>
      </c>
      <c r="P40" s="176">
        <v>66.84</v>
      </c>
      <c r="Q40" s="176">
        <v>2.2599999999999998</v>
      </c>
      <c r="R40" s="176">
        <v>5.0199999999999996</v>
      </c>
      <c r="S40" s="176">
        <v>3.09</v>
      </c>
      <c r="T40" s="176">
        <v>0</v>
      </c>
      <c r="U40" s="176">
        <v>283.12</v>
      </c>
      <c r="V40" s="176">
        <v>0</v>
      </c>
      <c r="W40" s="176">
        <v>4.54</v>
      </c>
      <c r="X40" s="176">
        <v>17.43</v>
      </c>
      <c r="Y40" s="176">
        <v>0</v>
      </c>
      <c r="Z40">
        <v>0</v>
      </c>
      <c r="AA40" s="176">
        <v>7</v>
      </c>
      <c r="AB40" s="176">
        <v>0</v>
      </c>
      <c r="AC40" s="176">
        <v>0</v>
      </c>
      <c r="AD40" s="176">
        <v>0</v>
      </c>
      <c r="AE40" s="176">
        <v>42.59</v>
      </c>
      <c r="AF40" s="176">
        <v>0</v>
      </c>
      <c r="AG40" s="176">
        <v>0</v>
      </c>
      <c r="AH40" s="176">
        <v>0</v>
      </c>
      <c r="AI40" s="176">
        <v>50.63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31.87</v>
      </c>
      <c r="AQ40" s="176">
        <v>9.3699999999999992</v>
      </c>
      <c r="AR40" s="176">
        <v>26.3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80.19</v>
      </c>
      <c r="L41" s="176">
        <v>19.489999999999998</v>
      </c>
      <c r="M41" s="176">
        <v>0</v>
      </c>
      <c r="N41" s="176">
        <v>29.05</v>
      </c>
      <c r="O41" s="176">
        <v>48.78</v>
      </c>
      <c r="P41" s="176">
        <v>66.84</v>
      </c>
      <c r="Q41" s="176">
        <v>2.5299999999999998</v>
      </c>
      <c r="R41" s="176">
        <v>5.0199999999999996</v>
      </c>
      <c r="S41" s="176">
        <v>3.09</v>
      </c>
      <c r="T41" s="176">
        <v>0</v>
      </c>
      <c r="U41" s="176">
        <v>283.12</v>
      </c>
      <c r="V41" s="176">
        <v>0</v>
      </c>
      <c r="W41" s="176">
        <v>4.54</v>
      </c>
      <c r="X41" s="176">
        <v>17.43</v>
      </c>
      <c r="Y41" s="176">
        <v>0</v>
      </c>
      <c r="Z41">
        <v>0</v>
      </c>
      <c r="AA41" s="176">
        <v>7</v>
      </c>
      <c r="AB41" s="176">
        <v>0</v>
      </c>
      <c r="AC41" s="176">
        <v>0</v>
      </c>
      <c r="AD41" s="176">
        <v>0</v>
      </c>
      <c r="AE41" s="176">
        <v>42.59</v>
      </c>
      <c r="AF41" s="176">
        <v>0</v>
      </c>
      <c r="AG41" s="176">
        <v>0</v>
      </c>
      <c r="AH41" s="176">
        <v>0</v>
      </c>
      <c r="AI41" s="176">
        <v>50.63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31.87</v>
      </c>
      <c r="AQ41" s="176">
        <v>9.3699999999999992</v>
      </c>
      <c r="AR41" s="176">
        <v>26.3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80.17</v>
      </c>
      <c r="L42" s="176">
        <v>19.489999999999998</v>
      </c>
      <c r="M42" s="176">
        <v>0</v>
      </c>
      <c r="N42" s="176">
        <v>29.05</v>
      </c>
      <c r="O42" s="176">
        <v>48.78</v>
      </c>
      <c r="P42" s="176">
        <v>66.84</v>
      </c>
      <c r="Q42" s="176">
        <v>2.5299999999999998</v>
      </c>
      <c r="R42" s="176">
        <v>5.0199999999999996</v>
      </c>
      <c r="S42" s="176">
        <v>3.09</v>
      </c>
      <c r="T42" s="176">
        <v>0</v>
      </c>
      <c r="U42" s="176">
        <v>283.12</v>
      </c>
      <c r="V42" s="176">
        <v>0</v>
      </c>
      <c r="W42" s="176">
        <v>4.54</v>
      </c>
      <c r="X42" s="176">
        <v>17.43</v>
      </c>
      <c r="Y42" s="176">
        <v>0</v>
      </c>
      <c r="Z42">
        <v>0</v>
      </c>
      <c r="AA42" s="176">
        <v>7</v>
      </c>
      <c r="AB42" s="176">
        <v>0</v>
      </c>
      <c r="AC42" s="176">
        <v>0</v>
      </c>
      <c r="AD42" s="176">
        <v>0</v>
      </c>
      <c r="AE42" s="176">
        <v>42.59</v>
      </c>
      <c r="AF42" s="176">
        <v>0</v>
      </c>
      <c r="AG42" s="176">
        <v>0</v>
      </c>
      <c r="AH42" s="176">
        <v>0</v>
      </c>
      <c r="AI42" s="176">
        <v>50.63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31.87</v>
      </c>
      <c r="AQ42" s="176">
        <v>9.3699999999999992</v>
      </c>
      <c r="AR42" s="176">
        <v>26.3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80.19</v>
      </c>
      <c r="L43" s="176">
        <v>19.489999999999998</v>
      </c>
      <c r="M43" s="176">
        <v>0</v>
      </c>
      <c r="N43" s="176">
        <v>29.05</v>
      </c>
      <c r="O43" s="176">
        <v>48.78</v>
      </c>
      <c r="P43" s="176">
        <v>66.84</v>
      </c>
      <c r="Q43" s="176">
        <v>2.5299999999999998</v>
      </c>
      <c r="R43" s="176">
        <v>5.0199999999999996</v>
      </c>
      <c r="S43" s="176">
        <v>3.09</v>
      </c>
      <c r="T43" s="176">
        <v>0</v>
      </c>
      <c r="U43" s="176">
        <v>283.12</v>
      </c>
      <c r="V43" s="176">
        <v>0</v>
      </c>
      <c r="W43" s="176">
        <v>4.54</v>
      </c>
      <c r="X43" s="176">
        <v>17.43</v>
      </c>
      <c r="Y43" s="176">
        <v>0</v>
      </c>
      <c r="Z43">
        <v>0</v>
      </c>
      <c r="AA43" s="176">
        <v>7</v>
      </c>
      <c r="AB43" s="176">
        <v>0</v>
      </c>
      <c r="AC43" s="176">
        <v>0</v>
      </c>
      <c r="AD43" s="176">
        <v>0</v>
      </c>
      <c r="AE43" s="176">
        <v>42.59</v>
      </c>
      <c r="AF43" s="176">
        <v>0</v>
      </c>
      <c r="AG43" s="176">
        <v>0</v>
      </c>
      <c r="AH43" s="176">
        <v>0</v>
      </c>
      <c r="AI43" s="176">
        <v>50.63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31.87</v>
      </c>
      <c r="AQ43" s="176">
        <v>9.3699999999999992</v>
      </c>
      <c r="AR43" s="176">
        <v>26.3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80.17</v>
      </c>
      <c r="L44" s="176">
        <v>19.489999999999998</v>
      </c>
      <c r="M44" s="176">
        <v>0</v>
      </c>
      <c r="N44" s="176">
        <v>29.05</v>
      </c>
      <c r="O44" s="176">
        <v>48.78</v>
      </c>
      <c r="P44" s="176">
        <v>66.84</v>
      </c>
      <c r="Q44" s="176">
        <v>2.5299999999999998</v>
      </c>
      <c r="R44" s="176">
        <v>5.0199999999999996</v>
      </c>
      <c r="S44" s="176">
        <v>3.09</v>
      </c>
      <c r="T44" s="176">
        <v>0</v>
      </c>
      <c r="U44" s="176">
        <v>283.12</v>
      </c>
      <c r="V44" s="176">
        <v>0</v>
      </c>
      <c r="W44" s="176">
        <v>4.54</v>
      </c>
      <c r="X44" s="176">
        <v>17.43</v>
      </c>
      <c r="Y44" s="176">
        <v>0</v>
      </c>
      <c r="Z44">
        <v>0</v>
      </c>
      <c r="AA44" s="176">
        <v>7</v>
      </c>
      <c r="AB44" s="176">
        <v>0</v>
      </c>
      <c r="AC44" s="176">
        <v>0</v>
      </c>
      <c r="AD44" s="176">
        <v>0</v>
      </c>
      <c r="AE44" s="176">
        <v>42.59</v>
      </c>
      <c r="AF44" s="176">
        <v>0</v>
      </c>
      <c r="AG44" s="176">
        <v>0</v>
      </c>
      <c r="AH44" s="176">
        <v>0</v>
      </c>
      <c r="AI44" s="176">
        <v>50.63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31.87</v>
      </c>
      <c r="AQ44" s="176">
        <v>9.3699999999999992</v>
      </c>
      <c r="AR44" s="176">
        <v>26.3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80.19</v>
      </c>
      <c r="L45" s="176">
        <v>19.489999999999998</v>
      </c>
      <c r="M45" s="176">
        <v>0</v>
      </c>
      <c r="N45" s="176">
        <v>29.05</v>
      </c>
      <c r="O45" s="176">
        <v>48.78</v>
      </c>
      <c r="P45" s="176">
        <v>66.84</v>
      </c>
      <c r="Q45" s="176">
        <v>2.5299999999999998</v>
      </c>
      <c r="R45" s="176">
        <v>5.0199999999999996</v>
      </c>
      <c r="S45" s="176">
        <v>3.09</v>
      </c>
      <c r="T45" s="176">
        <v>0</v>
      </c>
      <c r="U45" s="176">
        <v>283.12</v>
      </c>
      <c r="V45" s="176">
        <v>0</v>
      </c>
      <c r="W45" s="176">
        <v>4.54</v>
      </c>
      <c r="X45" s="176">
        <v>36.28</v>
      </c>
      <c r="Y45" s="176">
        <v>0</v>
      </c>
      <c r="Z45">
        <v>0</v>
      </c>
      <c r="AA45" s="176">
        <v>7</v>
      </c>
      <c r="AB45" s="176">
        <v>0</v>
      </c>
      <c r="AC45" s="176">
        <v>0</v>
      </c>
      <c r="AD45" s="176">
        <v>0</v>
      </c>
      <c r="AE45" s="176">
        <v>42.59</v>
      </c>
      <c r="AF45" s="176">
        <v>0</v>
      </c>
      <c r="AG45" s="176">
        <v>0</v>
      </c>
      <c r="AH45" s="176">
        <v>0</v>
      </c>
      <c r="AI45" s="176">
        <v>50.63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31.87</v>
      </c>
      <c r="AQ45" s="176">
        <v>9.3699999999999992</v>
      </c>
      <c r="AR45" s="176">
        <v>26.3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80.16</v>
      </c>
      <c r="L46" s="176">
        <v>19.489999999999998</v>
      </c>
      <c r="M46" s="176">
        <v>0</v>
      </c>
      <c r="N46" s="176">
        <v>29.05</v>
      </c>
      <c r="O46" s="176">
        <v>48.78</v>
      </c>
      <c r="P46" s="176">
        <v>66.84</v>
      </c>
      <c r="Q46" s="176">
        <v>2.5299999999999998</v>
      </c>
      <c r="R46" s="176">
        <v>5.0199999999999996</v>
      </c>
      <c r="S46" s="176">
        <v>3.09</v>
      </c>
      <c r="T46" s="176">
        <v>0</v>
      </c>
      <c r="U46" s="176">
        <v>283.12</v>
      </c>
      <c r="V46" s="176">
        <v>0</v>
      </c>
      <c r="W46" s="176">
        <v>4.54</v>
      </c>
      <c r="X46" s="176">
        <v>36.28</v>
      </c>
      <c r="Y46" s="176">
        <v>0</v>
      </c>
      <c r="Z46">
        <v>0</v>
      </c>
      <c r="AA46" s="176">
        <v>7</v>
      </c>
      <c r="AB46" s="176">
        <v>0</v>
      </c>
      <c r="AC46" s="176">
        <v>0</v>
      </c>
      <c r="AD46" s="176">
        <v>0</v>
      </c>
      <c r="AE46" s="176">
        <v>42.59</v>
      </c>
      <c r="AF46" s="176">
        <v>0</v>
      </c>
      <c r="AG46" s="176">
        <v>0</v>
      </c>
      <c r="AH46" s="176">
        <v>0</v>
      </c>
      <c r="AI46" s="176">
        <v>50.63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31.87</v>
      </c>
      <c r="AQ46" s="176">
        <v>9.3699999999999992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80.180000000000007</v>
      </c>
      <c r="L47" s="176">
        <v>19.489999999999998</v>
      </c>
      <c r="M47" s="176">
        <v>0</v>
      </c>
      <c r="N47" s="176">
        <v>29.05</v>
      </c>
      <c r="O47" s="176">
        <v>48.78</v>
      </c>
      <c r="P47" s="176">
        <v>66.84</v>
      </c>
      <c r="Q47" s="176">
        <v>2.5299999999999998</v>
      </c>
      <c r="R47" s="176">
        <v>3.87</v>
      </c>
      <c r="S47" s="176">
        <v>3.09</v>
      </c>
      <c r="T47" s="176">
        <v>0</v>
      </c>
      <c r="U47" s="176">
        <v>283.12</v>
      </c>
      <c r="V47" s="176">
        <v>0</v>
      </c>
      <c r="W47" s="176">
        <v>4.54</v>
      </c>
      <c r="X47" s="176">
        <v>36.28</v>
      </c>
      <c r="Y47" s="176">
        <v>0</v>
      </c>
      <c r="Z47">
        <v>0</v>
      </c>
      <c r="AA47" s="176">
        <v>7</v>
      </c>
      <c r="AB47" s="176">
        <v>0</v>
      </c>
      <c r="AC47" s="176">
        <v>0</v>
      </c>
      <c r="AD47" s="176">
        <v>0</v>
      </c>
      <c r="AE47" s="176">
        <v>42.59</v>
      </c>
      <c r="AF47" s="176">
        <v>0</v>
      </c>
      <c r="AG47" s="176">
        <v>0</v>
      </c>
      <c r="AH47" s="176">
        <v>0</v>
      </c>
      <c r="AI47" s="176">
        <v>50.63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31.87</v>
      </c>
      <c r="AQ47" s="176">
        <v>9.3699999999999992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80.16</v>
      </c>
      <c r="L48" s="176">
        <v>19.489999999999998</v>
      </c>
      <c r="M48" s="176">
        <v>0</v>
      </c>
      <c r="N48" s="176">
        <v>29.05</v>
      </c>
      <c r="O48" s="176">
        <v>48.78</v>
      </c>
      <c r="P48" s="176">
        <v>66.84</v>
      </c>
      <c r="Q48" s="176">
        <v>2.5299999999999998</v>
      </c>
      <c r="R48" s="176">
        <v>3.87</v>
      </c>
      <c r="S48" s="176">
        <v>3.09</v>
      </c>
      <c r="T48" s="176">
        <v>0</v>
      </c>
      <c r="U48" s="176">
        <v>283.12</v>
      </c>
      <c r="V48" s="176">
        <v>0</v>
      </c>
      <c r="W48" s="176">
        <v>4.54</v>
      </c>
      <c r="X48" s="176">
        <v>36.28</v>
      </c>
      <c r="Y48" s="176">
        <v>0</v>
      </c>
      <c r="Z48">
        <v>0</v>
      </c>
      <c r="AA48" s="176">
        <v>7</v>
      </c>
      <c r="AB48" s="176">
        <v>0</v>
      </c>
      <c r="AC48" s="176">
        <v>0</v>
      </c>
      <c r="AD48" s="176">
        <v>0</v>
      </c>
      <c r="AE48" s="176">
        <v>42.59</v>
      </c>
      <c r="AF48" s="176">
        <v>0</v>
      </c>
      <c r="AG48" s="176">
        <v>0</v>
      </c>
      <c r="AH48" s="176">
        <v>0</v>
      </c>
      <c r="AI48" s="176">
        <v>50.63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31.87</v>
      </c>
      <c r="AQ48" s="176">
        <v>9.3699999999999992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80.180000000000007</v>
      </c>
      <c r="L49" s="176">
        <v>19.489999999999998</v>
      </c>
      <c r="M49" s="176">
        <v>0</v>
      </c>
      <c r="N49" s="176">
        <v>29.05</v>
      </c>
      <c r="O49" s="176">
        <v>48.78</v>
      </c>
      <c r="P49" s="176">
        <v>66.84</v>
      </c>
      <c r="Q49" s="176">
        <v>2.5299999999999998</v>
      </c>
      <c r="R49" s="176">
        <v>3.87</v>
      </c>
      <c r="S49" s="176">
        <v>3.09</v>
      </c>
      <c r="T49" s="176">
        <v>0</v>
      </c>
      <c r="U49" s="176">
        <v>283.12</v>
      </c>
      <c r="V49" s="176">
        <v>0</v>
      </c>
      <c r="W49" s="176">
        <v>4.54</v>
      </c>
      <c r="X49" s="176">
        <v>36.28</v>
      </c>
      <c r="Y49" s="176">
        <v>0</v>
      </c>
      <c r="Z49">
        <v>0</v>
      </c>
      <c r="AA49" s="176">
        <v>7</v>
      </c>
      <c r="AB49" s="176">
        <v>0</v>
      </c>
      <c r="AC49" s="176">
        <v>0</v>
      </c>
      <c r="AD49" s="176">
        <v>0</v>
      </c>
      <c r="AE49" s="176">
        <v>42.59</v>
      </c>
      <c r="AF49" s="176">
        <v>0</v>
      </c>
      <c r="AG49" s="176">
        <v>0</v>
      </c>
      <c r="AH49" s="176">
        <v>0</v>
      </c>
      <c r="AI49" s="176">
        <v>50.63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31.87</v>
      </c>
      <c r="AQ49" s="176">
        <v>9.3699999999999992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80.16</v>
      </c>
      <c r="L50" s="176">
        <v>22.3</v>
      </c>
      <c r="M50" s="176">
        <v>0</v>
      </c>
      <c r="N50" s="176">
        <v>29.05</v>
      </c>
      <c r="O50" s="176">
        <v>48.78</v>
      </c>
      <c r="P50" s="176">
        <v>66.84</v>
      </c>
      <c r="Q50" s="176">
        <v>2.5299999999999998</v>
      </c>
      <c r="R50" s="176">
        <v>3.87</v>
      </c>
      <c r="S50" s="176">
        <v>3.11</v>
      </c>
      <c r="T50" s="176">
        <v>0</v>
      </c>
      <c r="U50" s="176">
        <v>283.12</v>
      </c>
      <c r="V50" s="176">
        <v>0</v>
      </c>
      <c r="W50" s="176">
        <v>4.54</v>
      </c>
      <c r="X50" s="176">
        <v>36.28</v>
      </c>
      <c r="Y50" s="176">
        <v>0</v>
      </c>
      <c r="Z50">
        <v>0</v>
      </c>
      <c r="AA50" s="176">
        <v>7</v>
      </c>
      <c r="AB50" s="176">
        <v>0</v>
      </c>
      <c r="AC50" s="176">
        <v>0</v>
      </c>
      <c r="AD50" s="176">
        <v>0</v>
      </c>
      <c r="AE50" s="176">
        <v>42.59</v>
      </c>
      <c r="AF50" s="176">
        <v>0</v>
      </c>
      <c r="AG50" s="176">
        <v>0</v>
      </c>
      <c r="AH50" s="176">
        <v>0</v>
      </c>
      <c r="AI50" s="176">
        <v>50.63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31.87</v>
      </c>
      <c r="AQ50" s="176">
        <v>9.3699999999999992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80.14</v>
      </c>
      <c r="L51" s="176">
        <v>22.3</v>
      </c>
      <c r="M51" s="176">
        <v>0</v>
      </c>
      <c r="N51" s="176">
        <v>29.05</v>
      </c>
      <c r="O51" s="176">
        <v>48.78</v>
      </c>
      <c r="P51" s="176">
        <v>66.84</v>
      </c>
      <c r="Q51" s="176">
        <v>2.5299999999999998</v>
      </c>
      <c r="R51" s="176">
        <v>3.75</v>
      </c>
      <c r="S51" s="176">
        <v>3.11</v>
      </c>
      <c r="T51" s="176">
        <v>0</v>
      </c>
      <c r="U51" s="176">
        <v>283.12</v>
      </c>
      <c r="V51" s="176">
        <v>0</v>
      </c>
      <c r="W51" s="176">
        <v>4.54</v>
      </c>
      <c r="X51" s="176">
        <v>36.28</v>
      </c>
      <c r="Y51" s="176">
        <v>0</v>
      </c>
      <c r="Z51">
        <v>0</v>
      </c>
      <c r="AA51" s="176">
        <v>7</v>
      </c>
      <c r="AB51" s="176">
        <v>0</v>
      </c>
      <c r="AC51" s="176">
        <v>0</v>
      </c>
      <c r="AD51" s="176">
        <v>0</v>
      </c>
      <c r="AE51" s="176">
        <v>42.59</v>
      </c>
      <c r="AF51" s="176">
        <v>0</v>
      </c>
      <c r="AG51" s="176">
        <v>0</v>
      </c>
      <c r="AH51" s="176">
        <v>0</v>
      </c>
      <c r="AI51" s="176">
        <v>50.63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31.87</v>
      </c>
      <c r="AQ51" s="176">
        <v>9.3699999999999992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80.12</v>
      </c>
      <c r="L52" s="176">
        <v>22.3</v>
      </c>
      <c r="M52" s="176">
        <v>0</v>
      </c>
      <c r="N52" s="176">
        <v>29.05</v>
      </c>
      <c r="O52" s="176">
        <v>48.78</v>
      </c>
      <c r="P52" s="176">
        <v>66.84</v>
      </c>
      <c r="Q52" s="176">
        <v>2.5299999999999998</v>
      </c>
      <c r="R52" s="176">
        <v>3.75</v>
      </c>
      <c r="S52" s="176">
        <v>3.11</v>
      </c>
      <c r="T52" s="176">
        <v>0</v>
      </c>
      <c r="U52" s="176">
        <v>283.12</v>
      </c>
      <c r="V52" s="176">
        <v>0</v>
      </c>
      <c r="W52" s="176">
        <v>4.54</v>
      </c>
      <c r="X52" s="176">
        <v>36.28</v>
      </c>
      <c r="Y52" s="176">
        <v>0</v>
      </c>
      <c r="Z52">
        <v>0</v>
      </c>
      <c r="AA52" s="176">
        <v>7</v>
      </c>
      <c r="AB52" s="176">
        <v>0</v>
      </c>
      <c r="AC52" s="176">
        <v>0</v>
      </c>
      <c r="AD52" s="176">
        <v>0</v>
      </c>
      <c r="AE52" s="176">
        <v>42.59</v>
      </c>
      <c r="AF52" s="176">
        <v>0</v>
      </c>
      <c r="AG52" s="176">
        <v>0</v>
      </c>
      <c r="AH52" s="176">
        <v>0</v>
      </c>
      <c r="AI52" s="176">
        <v>50.63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68.430000000000007</v>
      </c>
      <c r="AQ52" s="176">
        <v>9.3699999999999992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80.14</v>
      </c>
      <c r="L53" s="176">
        <v>22.3</v>
      </c>
      <c r="M53" s="176">
        <v>0</v>
      </c>
      <c r="N53" s="176">
        <v>29.05</v>
      </c>
      <c r="O53" s="176">
        <v>48.78</v>
      </c>
      <c r="P53" s="176">
        <v>66.84</v>
      </c>
      <c r="Q53" s="176">
        <v>2.5299999999999998</v>
      </c>
      <c r="R53" s="176">
        <v>3.75</v>
      </c>
      <c r="S53" s="176">
        <v>3.11</v>
      </c>
      <c r="T53" s="176">
        <v>0</v>
      </c>
      <c r="U53" s="176">
        <v>283.12</v>
      </c>
      <c r="V53" s="176">
        <v>0</v>
      </c>
      <c r="W53" s="176">
        <v>4.54</v>
      </c>
      <c r="X53" s="176">
        <v>36.28</v>
      </c>
      <c r="Y53" s="176">
        <v>0</v>
      </c>
      <c r="Z53">
        <v>0</v>
      </c>
      <c r="AA53" s="176">
        <v>6.89</v>
      </c>
      <c r="AB53" s="176">
        <v>0</v>
      </c>
      <c r="AC53" s="176">
        <v>0</v>
      </c>
      <c r="AD53" s="176">
        <v>0</v>
      </c>
      <c r="AE53" s="176">
        <v>42.59</v>
      </c>
      <c r="AF53" s="176">
        <v>0</v>
      </c>
      <c r="AG53" s="176">
        <v>0</v>
      </c>
      <c r="AH53" s="176">
        <v>0</v>
      </c>
      <c r="AI53" s="176">
        <v>50.63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68.430000000000007</v>
      </c>
      <c r="AQ53" s="176">
        <v>9.3699999999999992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80.12</v>
      </c>
      <c r="L54" s="176">
        <v>22.3</v>
      </c>
      <c r="M54" s="176">
        <v>0</v>
      </c>
      <c r="N54" s="176">
        <v>29.05</v>
      </c>
      <c r="O54" s="176">
        <v>48.78</v>
      </c>
      <c r="P54" s="176">
        <v>66.84</v>
      </c>
      <c r="Q54" s="176">
        <v>2.5299999999999998</v>
      </c>
      <c r="R54" s="176">
        <v>3.75</v>
      </c>
      <c r="S54" s="176">
        <v>3.11</v>
      </c>
      <c r="T54" s="176">
        <v>0</v>
      </c>
      <c r="U54" s="176">
        <v>283.12</v>
      </c>
      <c r="V54" s="176">
        <v>0</v>
      </c>
      <c r="W54" s="176">
        <v>4.54</v>
      </c>
      <c r="X54" s="176">
        <v>36.28</v>
      </c>
      <c r="Y54" s="176">
        <v>0</v>
      </c>
      <c r="Z54">
        <v>0</v>
      </c>
      <c r="AA54" s="176">
        <v>6.89</v>
      </c>
      <c r="AB54" s="176">
        <v>0</v>
      </c>
      <c r="AC54" s="176">
        <v>0</v>
      </c>
      <c r="AD54" s="176">
        <v>0</v>
      </c>
      <c r="AE54" s="176">
        <v>42.59</v>
      </c>
      <c r="AF54" s="176">
        <v>0</v>
      </c>
      <c r="AG54" s="176">
        <v>0</v>
      </c>
      <c r="AH54" s="176">
        <v>0</v>
      </c>
      <c r="AI54" s="176">
        <v>50.63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68.430000000000007</v>
      </c>
      <c r="AQ54" s="176">
        <v>9.3699999999999992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80.31</v>
      </c>
      <c r="L55" s="176">
        <v>19.3</v>
      </c>
      <c r="M55" s="176">
        <v>0</v>
      </c>
      <c r="N55" s="176">
        <v>29.05</v>
      </c>
      <c r="O55" s="176">
        <v>48.78</v>
      </c>
      <c r="P55" s="176">
        <v>66.84</v>
      </c>
      <c r="Q55" s="176">
        <v>2.54</v>
      </c>
      <c r="R55" s="176">
        <v>3.75</v>
      </c>
      <c r="S55" s="176">
        <v>3.12</v>
      </c>
      <c r="T55" s="176">
        <v>0</v>
      </c>
      <c r="U55" s="176">
        <v>283.12</v>
      </c>
      <c r="V55" s="176">
        <v>0</v>
      </c>
      <c r="W55" s="176">
        <v>4.54</v>
      </c>
      <c r="X55" s="176">
        <v>36.28</v>
      </c>
      <c r="Y55" s="176">
        <v>0</v>
      </c>
      <c r="Z55">
        <v>0</v>
      </c>
      <c r="AA55" s="176">
        <v>6.89</v>
      </c>
      <c r="AB55" s="176">
        <v>0</v>
      </c>
      <c r="AC55" s="176">
        <v>0</v>
      </c>
      <c r="AD55" s="176">
        <v>0</v>
      </c>
      <c r="AE55" s="176">
        <v>42.59</v>
      </c>
      <c r="AF55" s="176">
        <v>0</v>
      </c>
      <c r="AG55" s="176">
        <v>0</v>
      </c>
      <c r="AH55" s="176">
        <v>0</v>
      </c>
      <c r="AI55" s="176">
        <v>50.63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66.900000000000006</v>
      </c>
      <c r="AQ55" s="176">
        <v>9.3699999999999992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80.31</v>
      </c>
      <c r="L56" s="176">
        <v>19.3</v>
      </c>
      <c r="M56" s="176">
        <v>0</v>
      </c>
      <c r="N56" s="176">
        <v>29.05</v>
      </c>
      <c r="O56" s="176">
        <v>48.78</v>
      </c>
      <c r="P56" s="176">
        <v>66.84</v>
      </c>
      <c r="Q56" s="176">
        <v>2.54</v>
      </c>
      <c r="R56" s="176">
        <v>3.75</v>
      </c>
      <c r="S56" s="176">
        <v>3.12</v>
      </c>
      <c r="T56" s="176">
        <v>0</v>
      </c>
      <c r="U56" s="176">
        <v>283.12</v>
      </c>
      <c r="V56" s="176">
        <v>0</v>
      </c>
      <c r="W56" s="176">
        <v>4.54</v>
      </c>
      <c r="X56" s="176">
        <v>36.28</v>
      </c>
      <c r="Y56" s="176">
        <v>0</v>
      </c>
      <c r="Z56">
        <v>0</v>
      </c>
      <c r="AA56" s="176">
        <v>6.89</v>
      </c>
      <c r="AB56" s="176">
        <v>0</v>
      </c>
      <c r="AC56" s="176">
        <v>0</v>
      </c>
      <c r="AD56" s="176">
        <v>0</v>
      </c>
      <c r="AE56" s="176">
        <v>42.59</v>
      </c>
      <c r="AF56" s="176">
        <v>0</v>
      </c>
      <c r="AG56" s="176">
        <v>0</v>
      </c>
      <c r="AH56" s="176">
        <v>0</v>
      </c>
      <c r="AI56" s="176">
        <v>50.63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66.900000000000006</v>
      </c>
      <c r="AQ56" s="176">
        <v>9.3699999999999992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79.91</v>
      </c>
      <c r="L57" s="176">
        <v>18.14</v>
      </c>
      <c r="M57" s="176">
        <v>0</v>
      </c>
      <c r="N57" s="176">
        <v>29.05</v>
      </c>
      <c r="O57" s="176">
        <v>48.78</v>
      </c>
      <c r="P57" s="176">
        <v>66.84</v>
      </c>
      <c r="Q57" s="176">
        <v>2.52</v>
      </c>
      <c r="R57" s="176">
        <v>3.87</v>
      </c>
      <c r="S57" s="176">
        <v>2.91</v>
      </c>
      <c r="T57" s="176">
        <v>0</v>
      </c>
      <c r="U57" s="176">
        <v>283.12</v>
      </c>
      <c r="V57" s="176">
        <v>0</v>
      </c>
      <c r="W57" s="176">
        <v>4.54</v>
      </c>
      <c r="X57" s="176">
        <v>36.28</v>
      </c>
      <c r="Y57" s="176">
        <v>0</v>
      </c>
      <c r="Z57">
        <v>0</v>
      </c>
      <c r="AA57" s="176">
        <v>6.89</v>
      </c>
      <c r="AB57" s="176">
        <v>0</v>
      </c>
      <c r="AC57" s="176">
        <v>0</v>
      </c>
      <c r="AD57" s="176">
        <v>0</v>
      </c>
      <c r="AE57" s="176">
        <v>42.59</v>
      </c>
      <c r="AF57" s="176">
        <v>0</v>
      </c>
      <c r="AG57" s="176">
        <v>0</v>
      </c>
      <c r="AH57" s="176">
        <v>0</v>
      </c>
      <c r="AI57" s="176">
        <v>48.67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68.430000000000007</v>
      </c>
      <c r="AQ57" s="176">
        <v>9.3699999999999992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79.91</v>
      </c>
      <c r="L58" s="176">
        <v>18.14</v>
      </c>
      <c r="M58" s="176">
        <v>0</v>
      </c>
      <c r="N58" s="176">
        <v>29.05</v>
      </c>
      <c r="O58" s="176">
        <v>48.78</v>
      </c>
      <c r="P58" s="176">
        <v>66.84</v>
      </c>
      <c r="Q58" s="176">
        <v>2.52</v>
      </c>
      <c r="R58" s="176">
        <v>3.75</v>
      </c>
      <c r="S58" s="176">
        <v>2.91</v>
      </c>
      <c r="T58" s="176">
        <v>0</v>
      </c>
      <c r="U58" s="176">
        <v>283.12</v>
      </c>
      <c r="V58" s="176">
        <v>0</v>
      </c>
      <c r="W58" s="176">
        <v>4.53</v>
      </c>
      <c r="X58" s="176">
        <v>35.229999999999997</v>
      </c>
      <c r="Y58" s="176">
        <v>0</v>
      </c>
      <c r="Z58">
        <v>0</v>
      </c>
      <c r="AA58" s="176">
        <v>6.89</v>
      </c>
      <c r="AB58" s="176">
        <v>0</v>
      </c>
      <c r="AC58" s="176">
        <v>0</v>
      </c>
      <c r="AD58" s="176">
        <v>0</v>
      </c>
      <c r="AE58" s="176">
        <v>42.59</v>
      </c>
      <c r="AF58" s="176">
        <v>0</v>
      </c>
      <c r="AG58" s="176">
        <v>0</v>
      </c>
      <c r="AH58" s="176">
        <v>0</v>
      </c>
      <c r="AI58" s="176">
        <v>48.67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68.430000000000007</v>
      </c>
      <c r="AQ58" s="176">
        <v>9.3699999999999992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80</v>
      </c>
      <c r="L59" s="176">
        <v>18.14</v>
      </c>
      <c r="M59" s="176">
        <v>0</v>
      </c>
      <c r="N59" s="176">
        <v>29.05</v>
      </c>
      <c r="O59" s="176">
        <v>48.78</v>
      </c>
      <c r="P59" s="176">
        <v>66.84</v>
      </c>
      <c r="Q59" s="176">
        <v>2.52</v>
      </c>
      <c r="R59" s="176">
        <v>3.75</v>
      </c>
      <c r="S59" s="176">
        <v>2.91</v>
      </c>
      <c r="T59" s="176">
        <v>0</v>
      </c>
      <c r="U59" s="176">
        <v>283.12</v>
      </c>
      <c r="V59" s="176">
        <v>0</v>
      </c>
      <c r="W59" s="176">
        <v>4.55</v>
      </c>
      <c r="X59" s="176">
        <v>36.28</v>
      </c>
      <c r="Y59" s="176">
        <v>0</v>
      </c>
      <c r="Z59">
        <v>0</v>
      </c>
      <c r="AA59" s="176">
        <v>6.89</v>
      </c>
      <c r="AB59" s="176">
        <v>0</v>
      </c>
      <c r="AC59" s="176">
        <v>0</v>
      </c>
      <c r="AD59" s="176">
        <v>0</v>
      </c>
      <c r="AE59" s="176">
        <v>42.59</v>
      </c>
      <c r="AF59" s="176">
        <v>0</v>
      </c>
      <c r="AG59" s="176">
        <v>0</v>
      </c>
      <c r="AH59" s="176">
        <v>0</v>
      </c>
      <c r="AI59" s="176">
        <v>47.92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68.430000000000007</v>
      </c>
      <c r="AQ59" s="176">
        <v>9.3699999999999992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80</v>
      </c>
      <c r="L60" s="176">
        <v>18.14</v>
      </c>
      <c r="M60" s="176">
        <v>0</v>
      </c>
      <c r="N60" s="176">
        <v>29.05</v>
      </c>
      <c r="O60" s="176">
        <v>48.78</v>
      </c>
      <c r="P60" s="176">
        <v>66.84</v>
      </c>
      <c r="Q60" s="176">
        <v>2.52</v>
      </c>
      <c r="R60" s="176">
        <v>2</v>
      </c>
      <c r="S60" s="176">
        <v>2.91</v>
      </c>
      <c r="T60" s="176">
        <v>0</v>
      </c>
      <c r="U60" s="176">
        <v>283.12</v>
      </c>
      <c r="V60" s="176">
        <v>0</v>
      </c>
      <c r="W60" s="176">
        <v>4.55</v>
      </c>
      <c r="X60" s="176">
        <v>36.28</v>
      </c>
      <c r="Y60" s="176">
        <v>0</v>
      </c>
      <c r="Z60">
        <v>0</v>
      </c>
      <c r="AA60" s="176">
        <v>6.89</v>
      </c>
      <c r="AB60" s="176">
        <v>0</v>
      </c>
      <c r="AC60" s="176">
        <v>0</v>
      </c>
      <c r="AD60" s="176">
        <v>0</v>
      </c>
      <c r="AE60" s="176">
        <v>42.59</v>
      </c>
      <c r="AF60" s="176">
        <v>0</v>
      </c>
      <c r="AG60" s="176">
        <v>0</v>
      </c>
      <c r="AH60" s="176">
        <v>0</v>
      </c>
      <c r="AI60" s="176">
        <v>47.92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68.430000000000007</v>
      </c>
      <c r="AQ60" s="176">
        <v>9.3699999999999992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80</v>
      </c>
      <c r="L61" s="176">
        <v>17.61</v>
      </c>
      <c r="M61" s="176">
        <v>0</v>
      </c>
      <c r="N61" s="176">
        <v>29.05</v>
      </c>
      <c r="O61" s="176">
        <v>48.78</v>
      </c>
      <c r="P61" s="176">
        <v>66.84</v>
      </c>
      <c r="Q61" s="176">
        <v>2.52</v>
      </c>
      <c r="R61" s="176">
        <v>3.87</v>
      </c>
      <c r="S61" s="176">
        <v>2.91</v>
      </c>
      <c r="T61" s="176">
        <v>0</v>
      </c>
      <c r="U61" s="176">
        <v>283.12</v>
      </c>
      <c r="V61" s="176">
        <v>4.93</v>
      </c>
      <c r="W61" s="176">
        <v>9.82</v>
      </c>
      <c r="X61" s="176">
        <v>36.28</v>
      </c>
      <c r="Y61" s="176">
        <v>0</v>
      </c>
      <c r="Z61">
        <v>0</v>
      </c>
      <c r="AA61" s="176">
        <v>6.89</v>
      </c>
      <c r="AB61" s="176">
        <v>0</v>
      </c>
      <c r="AC61" s="176">
        <v>0</v>
      </c>
      <c r="AD61" s="176">
        <v>0</v>
      </c>
      <c r="AE61" s="176">
        <v>42.59</v>
      </c>
      <c r="AF61" s="176">
        <v>0</v>
      </c>
      <c r="AG61" s="176">
        <v>0</v>
      </c>
      <c r="AH61" s="176">
        <v>0</v>
      </c>
      <c r="AI61" s="176">
        <v>47.92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68.430000000000007</v>
      </c>
      <c r="AQ61" s="176">
        <v>9.1199999999999992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80</v>
      </c>
      <c r="L62" s="176">
        <v>17.61</v>
      </c>
      <c r="M62" s="176">
        <v>0</v>
      </c>
      <c r="N62" s="176">
        <v>29.05</v>
      </c>
      <c r="O62" s="176">
        <v>48.78</v>
      </c>
      <c r="P62" s="176">
        <v>66.84</v>
      </c>
      <c r="Q62" s="176">
        <v>2.52</v>
      </c>
      <c r="R62" s="176">
        <v>3.87</v>
      </c>
      <c r="S62" s="176">
        <v>2.91</v>
      </c>
      <c r="T62" s="176">
        <v>0</v>
      </c>
      <c r="U62" s="176">
        <v>283.12</v>
      </c>
      <c r="V62" s="176">
        <v>4.93</v>
      </c>
      <c r="W62" s="176">
        <v>10.3</v>
      </c>
      <c r="X62" s="176">
        <v>36.28</v>
      </c>
      <c r="Y62" s="176">
        <v>0</v>
      </c>
      <c r="Z62">
        <v>0</v>
      </c>
      <c r="AA62" s="176">
        <v>6.89</v>
      </c>
      <c r="AB62" s="176">
        <v>0</v>
      </c>
      <c r="AC62" s="176">
        <v>0</v>
      </c>
      <c r="AD62" s="176">
        <v>0</v>
      </c>
      <c r="AE62" s="176">
        <v>47.91</v>
      </c>
      <c r="AF62" s="176">
        <v>0</v>
      </c>
      <c r="AG62" s="176">
        <v>0</v>
      </c>
      <c r="AH62" s="176">
        <v>0</v>
      </c>
      <c r="AI62" s="176">
        <v>47.92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68.430000000000007</v>
      </c>
      <c r="AQ62" s="176">
        <v>9.11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80</v>
      </c>
      <c r="L63" s="176">
        <v>17.61</v>
      </c>
      <c r="M63" s="176">
        <v>0</v>
      </c>
      <c r="N63" s="176">
        <v>29.05</v>
      </c>
      <c r="O63" s="176">
        <v>48.78</v>
      </c>
      <c r="P63" s="176">
        <v>66.84</v>
      </c>
      <c r="Q63" s="176">
        <v>1.94</v>
      </c>
      <c r="R63" s="176">
        <v>3.87</v>
      </c>
      <c r="S63" s="176">
        <v>2.81</v>
      </c>
      <c r="T63" s="176">
        <v>0</v>
      </c>
      <c r="U63" s="176">
        <v>283.12</v>
      </c>
      <c r="V63" s="176">
        <v>4.93</v>
      </c>
      <c r="W63" s="176">
        <v>10.3</v>
      </c>
      <c r="X63" s="176">
        <v>36.28</v>
      </c>
      <c r="Y63" s="176">
        <v>0</v>
      </c>
      <c r="Z63">
        <v>0</v>
      </c>
      <c r="AA63" s="176">
        <v>6.89</v>
      </c>
      <c r="AB63" s="176">
        <v>0</v>
      </c>
      <c r="AC63" s="176">
        <v>0</v>
      </c>
      <c r="AD63" s="176">
        <v>0</v>
      </c>
      <c r="AE63" s="176">
        <v>42.59</v>
      </c>
      <c r="AF63" s="176">
        <v>0</v>
      </c>
      <c r="AG63" s="176">
        <v>0</v>
      </c>
      <c r="AH63" s="176">
        <v>0</v>
      </c>
      <c r="AI63" s="176">
        <v>47.92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68.430000000000007</v>
      </c>
      <c r="AQ63" s="176">
        <v>20.04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77.45</v>
      </c>
      <c r="L64" s="176">
        <v>17.61</v>
      </c>
      <c r="M64" s="176">
        <v>0</v>
      </c>
      <c r="N64" s="176">
        <v>29.05</v>
      </c>
      <c r="O64" s="176">
        <v>48.78</v>
      </c>
      <c r="P64" s="176">
        <v>66.84</v>
      </c>
      <c r="Q64" s="176">
        <v>1.94</v>
      </c>
      <c r="R64" s="176">
        <v>3.87</v>
      </c>
      <c r="S64" s="176">
        <v>2.81</v>
      </c>
      <c r="T64" s="176">
        <v>0</v>
      </c>
      <c r="U64" s="176">
        <v>283.12</v>
      </c>
      <c r="V64" s="176">
        <v>4.93</v>
      </c>
      <c r="W64" s="176">
        <v>10.3</v>
      </c>
      <c r="X64" s="176">
        <v>36.28</v>
      </c>
      <c r="Y64" s="176">
        <v>0</v>
      </c>
      <c r="Z64">
        <v>0</v>
      </c>
      <c r="AA64" s="176">
        <v>6.89</v>
      </c>
      <c r="AB64" s="176">
        <v>0</v>
      </c>
      <c r="AC64" s="176">
        <v>0</v>
      </c>
      <c r="AD64" s="176">
        <v>0</v>
      </c>
      <c r="AE64" s="176">
        <v>42.59</v>
      </c>
      <c r="AF64" s="176">
        <v>0</v>
      </c>
      <c r="AG64" s="176">
        <v>0</v>
      </c>
      <c r="AH64" s="176">
        <v>0</v>
      </c>
      <c r="AI64" s="176">
        <v>47.92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68.430000000000007</v>
      </c>
      <c r="AQ64" s="176">
        <v>20.04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77.45</v>
      </c>
      <c r="L65" s="176">
        <v>17.329999999999998</v>
      </c>
      <c r="M65" s="176">
        <v>0</v>
      </c>
      <c r="N65" s="176">
        <v>29.05</v>
      </c>
      <c r="O65" s="176">
        <v>48.78</v>
      </c>
      <c r="P65" s="176">
        <v>66.84</v>
      </c>
      <c r="Q65" s="176">
        <v>1.94</v>
      </c>
      <c r="R65" s="176">
        <v>3.87</v>
      </c>
      <c r="S65" s="176">
        <v>2.81</v>
      </c>
      <c r="T65" s="176">
        <v>0</v>
      </c>
      <c r="U65" s="176">
        <v>283.12</v>
      </c>
      <c r="V65" s="176">
        <v>4.93</v>
      </c>
      <c r="W65" s="176">
        <v>10.34</v>
      </c>
      <c r="X65" s="176">
        <v>36.28</v>
      </c>
      <c r="Y65" s="176">
        <v>0</v>
      </c>
      <c r="Z65">
        <v>0</v>
      </c>
      <c r="AA65" s="176">
        <v>6.89</v>
      </c>
      <c r="AB65" s="176">
        <v>0</v>
      </c>
      <c r="AC65" s="176">
        <v>0</v>
      </c>
      <c r="AD65" s="176">
        <v>0</v>
      </c>
      <c r="AE65" s="176">
        <v>42.59</v>
      </c>
      <c r="AF65" s="176">
        <v>0</v>
      </c>
      <c r="AG65" s="176">
        <v>0</v>
      </c>
      <c r="AH65" s="176">
        <v>0</v>
      </c>
      <c r="AI65" s="176">
        <v>47.92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68.430000000000007</v>
      </c>
      <c r="AQ65" s="176">
        <v>8.7100000000000009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77.459999999999994</v>
      </c>
      <c r="L66" s="176">
        <v>17.61</v>
      </c>
      <c r="M66" s="176">
        <v>0</v>
      </c>
      <c r="N66" s="176">
        <v>29.05</v>
      </c>
      <c r="O66" s="176">
        <v>48.78</v>
      </c>
      <c r="P66" s="176">
        <v>66.84</v>
      </c>
      <c r="Q66" s="176">
        <v>1.94</v>
      </c>
      <c r="R66" s="176">
        <v>3.87</v>
      </c>
      <c r="S66" s="176">
        <v>2.81</v>
      </c>
      <c r="T66" s="176">
        <v>0</v>
      </c>
      <c r="U66" s="176">
        <v>283.12</v>
      </c>
      <c r="V66" s="176">
        <v>4.93</v>
      </c>
      <c r="W66" s="176">
        <v>10.34</v>
      </c>
      <c r="X66" s="176">
        <v>36.28</v>
      </c>
      <c r="Y66" s="176">
        <v>0</v>
      </c>
      <c r="Z66">
        <v>0</v>
      </c>
      <c r="AA66" s="176">
        <v>6.89</v>
      </c>
      <c r="AB66" s="176">
        <v>0</v>
      </c>
      <c r="AC66" s="176">
        <v>0</v>
      </c>
      <c r="AD66" s="176">
        <v>0</v>
      </c>
      <c r="AE66" s="176">
        <v>42.59</v>
      </c>
      <c r="AF66" s="176">
        <v>0</v>
      </c>
      <c r="AG66" s="176">
        <v>0</v>
      </c>
      <c r="AH66" s="176">
        <v>0</v>
      </c>
      <c r="AI66" s="176">
        <v>47.92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68.430000000000007</v>
      </c>
      <c r="AQ66" s="176">
        <v>8.7100000000000009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77.459999999999994</v>
      </c>
      <c r="L67" s="176">
        <v>17.61</v>
      </c>
      <c r="M67" s="176">
        <v>0</v>
      </c>
      <c r="N67" s="176">
        <v>29.05</v>
      </c>
      <c r="O67" s="176">
        <v>48.78</v>
      </c>
      <c r="P67" s="176">
        <v>66.84</v>
      </c>
      <c r="Q67" s="176">
        <v>1.88</v>
      </c>
      <c r="R67" s="176">
        <v>10.43</v>
      </c>
      <c r="S67" s="176">
        <v>2.81</v>
      </c>
      <c r="T67" s="176">
        <v>0</v>
      </c>
      <c r="U67" s="176">
        <v>283.12</v>
      </c>
      <c r="V67" s="176">
        <v>5.09</v>
      </c>
      <c r="W67" s="176">
        <v>10.3</v>
      </c>
      <c r="X67" s="176">
        <v>36.28</v>
      </c>
      <c r="Y67" s="176">
        <v>0</v>
      </c>
      <c r="Z67">
        <v>0</v>
      </c>
      <c r="AA67" s="176">
        <v>6.89</v>
      </c>
      <c r="AB67" s="176">
        <v>0</v>
      </c>
      <c r="AC67" s="176">
        <v>0</v>
      </c>
      <c r="AD67" s="176">
        <v>0</v>
      </c>
      <c r="AE67" s="176">
        <v>42.59</v>
      </c>
      <c r="AF67" s="176">
        <v>0</v>
      </c>
      <c r="AG67" s="176">
        <v>0</v>
      </c>
      <c r="AH67" s="176">
        <v>0</v>
      </c>
      <c r="AI67" s="176">
        <v>47.92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68.430000000000007</v>
      </c>
      <c r="AQ67" s="176">
        <v>8.7100000000000009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77.459999999999994</v>
      </c>
      <c r="L68" s="176">
        <v>17.61</v>
      </c>
      <c r="M68" s="176">
        <v>0</v>
      </c>
      <c r="N68" s="176">
        <v>29.05</v>
      </c>
      <c r="O68" s="176">
        <v>48.78</v>
      </c>
      <c r="P68" s="176">
        <v>66.84</v>
      </c>
      <c r="Q68" s="176">
        <v>1.88</v>
      </c>
      <c r="R68" s="176">
        <v>10.43</v>
      </c>
      <c r="S68" s="176">
        <v>2.81</v>
      </c>
      <c r="T68" s="176">
        <v>0</v>
      </c>
      <c r="U68" s="176">
        <v>283.12</v>
      </c>
      <c r="V68" s="176">
        <v>5.09</v>
      </c>
      <c r="W68" s="176">
        <v>10.3</v>
      </c>
      <c r="X68" s="176">
        <v>36.28</v>
      </c>
      <c r="Y68" s="176">
        <v>0</v>
      </c>
      <c r="Z68">
        <v>0</v>
      </c>
      <c r="AA68" s="176">
        <v>6.89</v>
      </c>
      <c r="AB68" s="176">
        <v>0</v>
      </c>
      <c r="AC68" s="176">
        <v>0</v>
      </c>
      <c r="AD68" s="176">
        <v>0</v>
      </c>
      <c r="AE68" s="176">
        <v>42.59</v>
      </c>
      <c r="AF68" s="176">
        <v>0</v>
      </c>
      <c r="AG68" s="176">
        <v>0</v>
      </c>
      <c r="AH68" s="176">
        <v>0</v>
      </c>
      <c r="AI68" s="176">
        <v>47.92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68.430000000000007</v>
      </c>
      <c r="AQ68" s="176">
        <v>8.7100000000000009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77.459999999999994</v>
      </c>
      <c r="L69" s="176">
        <v>17.559999999999999</v>
      </c>
      <c r="M69" s="176">
        <v>0</v>
      </c>
      <c r="N69" s="176">
        <v>29.05</v>
      </c>
      <c r="O69" s="176">
        <v>48.78</v>
      </c>
      <c r="P69" s="176">
        <v>66.84</v>
      </c>
      <c r="Q69" s="176">
        <v>1.88</v>
      </c>
      <c r="R69" s="176">
        <v>10.43</v>
      </c>
      <c r="S69" s="176">
        <v>2.81</v>
      </c>
      <c r="T69" s="176">
        <v>0</v>
      </c>
      <c r="U69" s="176">
        <v>283.12</v>
      </c>
      <c r="V69" s="176">
        <v>5.09</v>
      </c>
      <c r="W69" s="176">
        <v>10.3</v>
      </c>
      <c r="X69" s="176">
        <v>36.28</v>
      </c>
      <c r="Y69" s="176">
        <v>0</v>
      </c>
      <c r="Z69">
        <v>0</v>
      </c>
      <c r="AA69" s="176">
        <v>6.89</v>
      </c>
      <c r="AB69" s="176">
        <v>0</v>
      </c>
      <c r="AC69" s="176">
        <v>0</v>
      </c>
      <c r="AD69" s="176">
        <v>0</v>
      </c>
      <c r="AE69" s="176">
        <v>42.59</v>
      </c>
      <c r="AF69" s="176">
        <v>0</v>
      </c>
      <c r="AG69" s="176">
        <v>0</v>
      </c>
      <c r="AH69" s="176">
        <v>0</v>
      </c>
      <c r="AI69" s="176">
        <v>48.67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68.430000000000007</v>
      </c>
      <c r="AQ69" s="176">
        <v>8.7100000000000009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77.459999999999994</v>
      </c>
      <c r="L70" s="176">
        <v>17.559999999999999</v>
      </c>
      <c r="M70" s="176">
        <v>0</v>
      </c>
      <c r="N70" s="176">
        <v>29.05</v>
      </c>
      <c r="O70" s="176">
        <v>48.78</v>
      </c>
      <c r="P70" s="176">
        <v>66.84</v>
      </c>
      <c r="Q70" s="176">
        <v>1.88</v>
      </c>
      <c r="R70" s="176">
        <v>10.43</v>
      </c>
      <c r="S70" s="176">
        <v>2.81</v>
      </c>
      <c r="T70" s="176">
        <v>0</v>
      </c>
      <c r="U70" s="176">
        <v>283.12</v>
      </c>
      <c r="V70" s="176">
        <v>5.09</v>
      </c>
      <c r="W70" s="176">
        <v>10.3</v>
      </c>
      <c r="X70" s="176">
        <v>36.28</v>
      </c>
      <c r="Y70" s="176">
        <v>0</v>
      </c>
      <c r="Z70">
        <v>0</v>
      </c>
      <c r="AA70" s="176">
        <v>6.89</v>
      </c>
      <c r="AB70" s="176">
        <v>0</v>
      </c>
      <c r="AC70" s="176">
        <v>0</v>
      </c>
      <c r="AD70" s="176">
        <v>0</v>
      </c>
      <c r="AE70" s="176">
        <v>42.59</v>
      </c>
      <c r="AF70" s="176">
        <v>0</v>
      </c>
      <c r="AG70" s="176">
        <v>0</v>
      </c>
      <c r="AH70" s="176">
        <v>0</v>
      </c>
      <c r="AI70" s="176">
        <v>48.67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68.430000000000007</v>
      </c>
      <c r="AQ70" s="176">
        <v>8.7100000000000009</v>
      </c>
      <c r="AR70" s="176">
        <v>23.84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77.459999999999994</v>
      </c>
      <c r="L71" s="176">
        <v>17.559999999999999</v>
      </c>
      <c r="M71" s="176">
        <v>0</v>
      </c>
      <c r="N71" s="176">
        <v>29.05</v>
      </c>
      <c r="O71" s="176">
        <v>48.78</v>
      </c>
      <c r="P71" s="176">
        <v>66.84</v>
      </c>
      <c r="Q71" s="176">
        <v>1.88</v>
      </c>
      <c r="R71" s="176">
        <v>10.43</v>
      </c>
      <c r="S71" s="176">
        <v>2.81</v>
      </c>
      <c r="T71" s="176">
        <v>0</v>
      </c>
      <c r="U71" s="176">
        <v>283.12</v>
      </c>
      <c r="V71" s="176">
        <v>5.09</v>
      </c>
      <c r="W71" s="176">
        <v>10.3</v>
      </c>
      <c r="X71" s="176">
        <v>36.28</v>
      </c>
      <c r="Y71" s="176">
        <v>0</v>
      </c>
      <c r="Z71">
        <v>0</v>
      </c>
      <c r="AA71" s="176">
        <v>6.89</v>
      </c>
      <c r="AB71" s="176">
        <v>0</v>
      </c>
      <c r="AC71" s="176">
        <v>0</v>
      </c>
      <c r="AD71" s="176">
        <v>0</v>
      </c>
      <c r="AE71" s="176">
        <v>42.59</v>
      </c>
      <c r="AF71" s="176">
        <v>0</v>
      </c>
      <c r="AG71" s="176">
        <v>0</v>
      </c>
      <c r="AH71" s="176">
        <v>0</v>
      </c>
      <c r="AI71" s="176">
        <v>48.67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68.430000000000007</v>
      </c>
      <c r="AQ71" s="176">
        <v>8.7100000000000009</v>
      </c>
      <c r="AR71" s="176">
        <v>21.12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77.459999999999994</v>
      </c>
      <c r="L72" s="176">
        <v>17.559999999999999</v>
      </c>
      <c r="M72" s="176">
        <v>0</v>
      </c>
      <c r="N72" s="176">
        <v>29.05</v>
      </c>
      <c r="O72" s="176">
        <v>48.78</v>
      </c>
      <c r="P72" s="176">
        <v>66.84</v>
      </c>
      <c r="Q72" s="176">
        <v>1.88</v>
      </c>
      <c r="R72" s="176">
        <v>10.43</v>
      </c>
      <c r="S72" s="176">
        <v>2.81</v>
      </c>
      <c r="T72" s="176">
        <v>0</v>
      </c>
      <c r="U72" s="176">
        <v>283.12</v>
      </c>
      <c r="V72" s="176">
        <v>5.09</v>
      </c>
      <c r="W72" s="176">
        <v>10.3</v>
      </c>
      <c r="X72" s="176">
        <v>36.28</v>
      </c>
      <c r="Y72" s="176">
        <v>0</v>
      </c>
      <c r="Z72">
        <v>0</v>
      </c>
      <c r="AA72" s="176">
        <v>6.89</v>
      </c>
      <c r="AB72" s="176">
        <v>0</v>
      </c>
      <c r="AC72" s="176">
        <v>0</v>
      </c>
      <c r="AD72" s="176">
        <v>0</v>
      </c>
      <c r="AE72" s="176">
        <v>42.59</v>
      </c>
      <c r="AF72" s="176">
        <v>0</v>
      </c>
      <c r="AG72" s="176">
        <v>0</v>
      </c>
      <c r="AH72" s="176">
        <v>0</v>
      </c>
      <c r="AI72" s="176">
        <v>48.67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68.430000000000007</v>
      </c>
      <c r="AQ72" s="176">
        <v>8.7100000000000009</v>
      </c>
      <c r="AR72" s="176">
        <v>18.7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77.459999999999994</v>
      </c>
      <c r="L73" s="176">
        <v>17.559999999999999</v>
      </c>
      <c r="M73" s="176">
        <v>0</v>
      </c>
      <c r="N73" s="176">
        <v>29.05</v>
      </c>
      <c r="O73" s="176">
        <v>48.78</v>
      </c>
      <c r="P73" s="176">
        <v>66.84</v>
      </c>
      <c r="Q73" s="176">
        <v>1.88</v>
      </c>
      <c r="R73" s="176">
        <v>10.43</v>
      </c>
      <c r="S73" s="176">
        <v>2.81</v>
      </c>
      <c r="T73" s="176">
        <v>0</v>
      </c>
      <c r="U73" s="176">
        <v>283.12</v>
      </c>
      <c r="V73" s="176">
        <v>5.09</v>
      </c>
      <c r="W73" s="176">
        <v>10.3</v>
      </c>
      <c r="X73" s="176">
        <v>36.28</v>
      </c>
      <c r="Y73" s="176">
        <v>0</v>
      </c>
      <c r="Z73">
        <v>0</v>
      </c>
      <c r="AA73" s="176">
        <v>6.89</v>
      </c>
      <c r="AB73" s="176">
        <v>0</v>
      </c>
      <c r="AC73" s="176">
        <v>0</v>
      </c>
      <c r="AD73" s="176">
        <v>0</v>
      </c>
      <c r="AE73" s="176">
        <v>42.59</v>
      </c>
      <c r="AF73" s="176">
        <v>0</v>
      </c>
      <c r="AG73" s="176">
        <v>0</v>
      </c>
      <c r="AH73" s="176">
        <v>0</v>
      </c>
      <c r="AI73" s="176">
        <v>48.67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68.430000000000007</v>
      </c>
      <c r="AQ73" s="176">
        <v>8.7100000000000009</v>
      </c>
      <c r="AR73" s="176">
        <v>11.8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77.459999999999994</v>
      </c>
      <c r="L74" s="176">
        <v>17.559999999999999</v>
      </c>
      <c r="M74" s="176">
        <v>0</v>
      </c>
      <c r="N74" s="176">
        <v>29.05</v>
      </c>
      <c r="O74" s="176">
        <v>48.78</v>
      </c>
      <c r="P74" s="176">
        <v>66.84</v>
      </c>
      <c r="Q74" s="176">
        <v>1.88</v>
      </c>
      <c r="R74" s="176">
        <v>10.43</v>
      </c>
      <c r="S74" s="176">
        <v>2.81</v>
      </c>
      <c r="T74" s="176">
        <v>0</v>
      </c>
      <c r="U74" s="176">
        <v>283.12</v>
      </c>
      <c r="V74" s="176">
        <v>5.09</v>
      </c>
      <c r="W74" s="176">
        <v>10.3</v>
      </c>
      <c r="X74" s="176">
        <v>36.28</v>
      </c>
      <c r="Y74" s="176">
        <v>0</v>
      </c>
      <c r="Z74">
        <v>0</v>
      </c>
      <c r="AA74" s="176">
        <v>6.89</v>
      </c>
      <c r="AB74" s="176">
        <v>0</v>
      </c>
      <c r="AC74" s="176">
        <v>0</v>
      </c>
      <c r="AD74" s="176">
        <v>0</v>
      </c>
      <c r="AE74" s="176">
        <v>42.59</v>
      </c>
      <c r="AF74" s="176">
        <v>0</v>
      </c>
      <c r="AG74" s="176">
        <v>0</v>
      </c>
      <c r="AH74" s="176">
        <v>0</v>
      </c>
      <c r="AI74" s="176">
        <v>48.67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68.430000000000007</v>
      </c>
      <c r="AQ74" s="176">
        <v>8.7100000000000009</v>
      </c>
      <c r="AR74" s="176">
        <v>5.99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77.459999999999994</v>
      </c>
      <c r="L75" s="176">
        <v>17.559999999999999</v>
      </c>
      <c r="M75" s="176">
        <v>0</v>
      </c>
      <c r="N75" s="176">
        <v>29.05</v>
      </c>
      <c r="O75" s="176">
        <v>48.78</v>
      </c>
      <c r="P75" s="176">
        <v>66.84</v>
      </c>
      <c r="Q75" s="176">
        <v>1.88</v>
      </c>
      <c r="R75" s="176">
        <v>10.43</v>
      </c>
      <c r="S75" s="176">
        <v>2.81</v>
      </c>
      <c r="T75" s="176">
        <v>0</v>
      </c>
      <c r="U75" s="176">
        <v>283.12</v>
      </c>
      <c r="V75" s="176">
        <v>5.09</v>
      </c>
      <c r="W75" s="176">
        <v>10.3</v>
      </c>
      <c r="X75" s="176">
        <v>36.28</v>
      </c>
      <c r="Y75" s="176">
        <v>0</v>
      </c>
      <c r="Z75">
        <v>0</v>
      </c>
      <c r="AA75" s="176">
        <v>6.89</v>
      </c>
      <c r="AB75" s="176">
        <v>0</v>
      </c>
      <c r="AC75" s="176">
        <v>0</v>
      </c>
      <c r="AD75" s="176">
        <v>0</v>
      </c>
      <c r="AE75" s="176">
        <v>42.59</v>
      </c>
      <c r="AF75" s="176">
        <v>0</v>
      </c>
      <c r="AG75" s="176">
        <v>0</v>
      </c>
      <c r="AH75" s="176">
        <v>0</v>
      </c>
      <c r="AI75" s="176">
        <v>48.67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68.430000000000007</v>
      </c>
      <c r="AQ75" s="176">
        <v>22.18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77.459999999999994</v>
      </c>
      <c r="L76" s="176">
        <v>33.06</v>
      </c>
      <c r="M76" s="176">
        <v>0</v>
      </c>
      <c r="N76" s="176">
        <v>29.05</v>
      </c>
      <c r="O76" s="176">
        <v>48.78</v>
      </c>
      <c r="P76" s="176">
        <v>66.84</v>
      </c>
      <c r="Q76" s="176">
        <v>1.88</v>
      </c>
      <c r="R76" s="176">
        <v>10.43</v>
      </c>
      <c r="S76" s="176">
        <v>2.81</v>
      </c>
      <c r="T76" s="176">
        <v>0</v>
      </c>
      <c r="U76" s="176">
        <v>283.12</v>
      </c>
      <c r="V76" s="176">
        <v>5.09</v>
      </c>
      <c r="W76" s="176">
        <v>10.3</v>
      </c>
      <c r="X76" s="176">
        <v>36.28</v>
      </c>
      <c r="Y76" s="176">
        <v>0</v>
      </c>
      <c r="Z76">
        <v>0</v>
      </c>
      <c r="AA76" s="176">
        <v>6.89</v>
      </c>
      <c r="AB76" s="176">
        <v>0</v>
      </c>
      <c r="AC76" s="176">
        <v>0</v>
      </c>
      <c r="AD76" s="176">
        <v>0</v>
      </c>
      <c r="AE76" s="176">
        <v>42.59</v>
      </c>
      <c r="AF76" s="176">
        <v>0</v>
      </c>
      <c r="AG76" s="176">
        <v>0</v>
      </c>
      <c r="AH76" s="176">
        <v>0</v>
      </c>
      <c r="AI76" s="176">
        <v>48.67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68.430000000000007</v>
      </c>
      <c r="AQ76" s="176">
        <v>22.18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108.27</v>
      </c>
      <c r="L77" s="176">
        <v>63.16</v>
      </c>
      <c r="M77" s="176">
        <v>0</v>
      </c>
      <c r="N77" s="176">
        <v>29.05</v>
      </c>
      <c r="O77" s="176">
        <v>48.78</v>
      </c>
      <c r="P77" s="176">
        <v>66.84</v>
      </c>
      <c r="Q77" s="176">
        <v>5.05</v>
      </c>
      <c r="R77" s="176">
        <v>10.43</v>
      </c>
      <c r="S77" s="176">
        <v>6.49</v>
      </c>
      <c r="T77" s="176">
        <v>0</v>
      </c>
      <c r="U77" s="176">
        <v>283.12</v>
      </c>
      <c r="V77" s="176">
        <v>5.09</v>
      </c>
      <c r="W77" s="176">
        <v>10.3</v>
      </c>
      <c r="X77" s="176">
        <v>36.28</v>
      </c>
      <c r="Y77" s="176">
        <v>0</v>
      </c>
      <c r="Z77">
        <v>0</v>
      </c>
      <c r="AA77" s="176">
        <v>6.89</v>
      </c>
      <c r="AB77" s="176">
        <v>0</v>
      </c>
      <c r="AC77" s="176">
        <v>0</v>
      </c>
      <c r="AD77" s="176">
        <v>0</v>
      </c>
      <c r="AE77" s="176">
        <v>42.59</v>
      </c>
      <c r="AF77" s="176">
        <v>0</v>
      </c>
      <c r="AG77" s="176">
        <v>0</v>
      </c>
      <c r="AH77" s="176">
        <v>0</v>
      </c>
      <c r="AI77" s="176">
        <v>45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68.430000000000007</v>
      </c>
      <c r="AQ77" s="176">
        <v>22.18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112.49</v>
      </c>
      <c r="L78" s="176">
        <v>63.16</v>
      </c>
      <c r="M78" s="176">
        <v>0</v>
      </c>
      <c r="N78" s="176">
        <v>29.05</v>
      </c>
      <c r="O78" s="176">
        <v>48.78</v>
      </c>
      <c r="P78" s="176">
        <v>66.84</v>
      </c>
      <c r="Q78" s="176">
        <v>5.05</v>
      </c>
      <c r="R78" s="176">
        <v>10.43</v>
      </c>
      <c r="S78" s="176">
        <v>6.49</v>
      </c>
      <c r="T78" s="176">
        <v>0</v>
      </c>
      <c r="U78" s="176">
        <v>283.12</v>
      </c>
      <c r="V78" s="176">
        <v>5.09</v>
      </c>
      <c r="W78" s="176">
        <v>10.3</v>
      </c>
      <c r="X78" s="176">
        <v>36.28</v>
      </c>
      <c r="Y78" s="176">
        <v>0</v>
      </c>
      <c r="Z78">
        <v>0</v>
      </c>
      <c r="AA78" s="176">
        <v>6.89</v>
      </c>
      <c r="AB78" s="176">
        <v>0</v>
      </c>
      <c r="AC78" s="176">
        <v>0</v>
      </c>
      <c r="AD78" s="176">
        <v>0</v>
      </c>
      <c r="AE78" s="176">
        <v>42.59</v>
      </c>
      <c r="AF78" s="176">
        <v>0</v>
      </c>
      <c r="AG78" s="176">
        <v>0</v>
      </c>
      <c r="AH78" s="176">
        <v>0</v>
      </c>
      <c r="AI78" s="176">
        <v>45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68.430000000000007</v>
      </c>
      <c r="AQ78" s="176">
        <v>22.18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159.78</v>
      </c>
      <c r="L79" s="176">
        <v>63.16</v>
      </c>
      <c r="M79" s="176">
        <v>0</v>
      </c>
      <c r="N79" s="176">
        <v>29.05</v>
      </c>
      <c r="O79" s="176">
        <v>48.78</v>
      </c>
      <c r="P79" s="176">
        <v>66.84</v>
      </c>
      <c r="Q79" s="176">
        <v>5.05</v>
      </c>
      <c r="R79" s="176">
        <v>10.43</v>
      </c>
      <c r="S79" s="176">
        <v>6.49</v>
      </c>
      <c r="T79" s="176">
        <v>0</v>
      </c>
      <c r="U79" s="176">
        <v>283.12</v>
      </c>
      <c r="V79" s="176">
        <v>5.09</v>
      </c>
      <c r="W79" s="176">
        <v>10.3</v>
      </c>
      <c r="X79" s="176">
        <v>36.28</v>
      </c>
      <c r="Y79" s="176">
        <v>0</v>
      </c>
      <c r="Z79">
        <v>0</v>
      </c>
      <c r="AA79" s="176">
        <v>6.89</v>
      </c>
      <c r="AB79" s="176">
        <v>0</v>
      </c>
      <c r="AC79" s="176">
        <v>0</v>
      </c>
      <c r="AD79" s="176">
        <v>0</v>
      </c>
      <c r="AE79" s="176">
        <v>42.59</v>
      </c>
      <c r="AF79" s="176">
        <v>0</v>
      </c>
      <c r="AG79" s="176">
        <v>0</v>
      </c>
      <c r="AH79" s="176">
        <v>0</v>
      </c>
      <c r="AI79" s="176">
        <v>60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68.430000000000007</v>
      </c>
      <c r="AQ79" s="176">
        <v>22.18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159.78</v>
      </c>
      <c r="L80" s="176">
        <v>63.16</v>
      </c>
      <c r="M80" s="176">
        <v>0</v>
      </c>
      <c r="N80" s="176">
        <v>29.05</v>
      </c>
      <c r="O80" s="176">
        <v>48.78</v>
      </c>
      <c r="P80" s="176">
        <v>66.84</v>
      </c>
      <c r="Q80" s="176">
        <v>5.05</v>
      </c>
      <c r="R80" s="176">
        <v>10.43</v>
      </c>
      <c r="S80" s="176">
        <v>6.49</v>
      </c>
      <c r="T80" s="176">
        <v>0</v>
      </c>
      <c r="U80" s="176">
        <v>283.12</v>
      </c>
      <c r="V80" s="176">
        <v>5.09</v>
      </c>
      <c r="W80" s="176">
        <v>10.3</v>
      </c>
      <c r="X80" s="176">
        <v>36.28</v>
      </c>
      <c r="Y80" s="176">
        <v>0</v>
      </c>
      <c r="Z80">
        <v>0</v>
      </c>
      <c r="AA80" s="176">
        <v>6.89</v>
      </c>
      <c r="AB80" s="176">
        <v>0</v>
      </c>
      <c r="AC80" s="176">
        <v>0</v>
      </c>
      <c r="AD80" s="176">
        <v>0</v>
      </c>
      <c r="AE80" s="176">
        <v>42.59</v>
      </c>
      <c r="AF80" s="176">
        <v>0</v>
      </c>
      <c r="AG80" s="176">
        <v>0</v>
      </c>
      <c r="AH80" s="176">
        <v>0</v>
      </c>
      <c r="AI80" s="176">
        <v>60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68.430000000000007</v>
      </c>
      <c r="AQ80" s="176">
        <v>22.18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159.78</v>
      </c>
      <c r="L81" s="176">
        <v>63.16</v>
      </c>
      <c r="M81" s="176">
        <v>0</v>
      </c>
      <c r="N81" s="176">
        <v>29.05</v>
      </c>
      <c r="O81" s="176">
        <v>48.78</v>
      </c>
      <c r="P81" s="176">
        <v>66.84</v>
      </c>
      <c r="Q81" s="176">
        <v>5.05</v>
      </c>
      <c r="R81" s="176">
        <v>10.43</v>
      </c>
      <c r="S81" s="176">
        <v>6.49</v>
      </c>
      <c r="T81" s="176">
        <v>0</v>
      </c>
      <c r="U81" s="176">
        <v>283.12</v>
      </c>
      <c r="V81" s="176">
        <v>5.09</v>
      </c>
      <c r="W81" s="176">
        <v>10.3</v>
      </c>
      <c r="X81" s="176">
        <v>36.28</v>
      </c>
      <c r="Y81" s="176">
        <v>0</v>
      </c>
      <c r="Z81">
        <v>0</v>
      </c>
      <c r="AA81" s="176">
        <v>6.89</v>
      </c>
      <c r="AB81" s="176">
        <v>0</v>
      </c>
      <c r="AC81" s="176">
        <v>0</v>
      </c>
      <c r="AD81" s="176">
        <v>0</v>
      </c>
      <c r="AE81" s="176">
        <v>42.59</v>
      </c>
      <c r="AF81" s="176">
        <v>0</v>
      </c>
      <c r="AG81" s="176">
        <v>0</v>
      </c>
      <c r="AH81" s="176">
        <v>0</v>
      </c>
      <c r="AI81" s="176">
        <v>60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68.430000000000007</v>
      </c>
      <c r="AQ81" s="176">
        <v>22.18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159.78</v>
      </c>
      <c r="L82" s="176">
        <v>63.16</v>
      </c>
      <c r="M82" s="176">
        <v>0</v>
      </c>
      <c r="N82" s="176">
        <v>29.05</v>
      </c>
      <c r="O82" s="176">
        <v>48.78</v>
      </c>
      <c r="P82" s="176">
        <v>66.84</v>
      </c>
      <c r="Q82" s="176">
        <v>5.05</v>
      </c>
      <c r="R82" s="176">
        <v>10.43</v>
      </c>
      <c r="S82" s="176">
        <v>6.49</v>
      </c>
      <c r="T82" s="176">
        <v>0</v>
      </c>
      <c r="U82" s="176">
        <v>283.12</v>
      </c>
      <c r="V82" s="176">
        <v>5.09</v>
      </c>
      <c r="W82" s="176">
        <v>10.3</v>
      </c>
      <c r="X82" s="176">
        <v>36.28</v>
      </c>
      <c r="Y82" s="176">
        <v>0</v>
      </c>
      <c r="Z82">
        <v>0</v>
      </c>
      <c r="AA82" s="176">
        <v>6.89</v>
      </c>
      <c r="AB82" s="176">
        <v>0</v>
      </c>
      <c r="AC82" s="176">
        <v>0</v>
      </c>
      <c r="AD82" s="176">
        <v>0</v>
      </c>
      <c r="AE82" s="176">
        <v>42.59</v>
      </c>
      <c r="AF82" s="176">
        <v>0</v>
      </c>
      <c r="AG82" s="176">
        <v>0</v>
      </c>
      <c r="AH82" s="176">
        <v>0</v>
      </c>
      <c r="AI82" s="176">
        <v>55.79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68.430000000000007</v>
      </c>
      <c r="AQ82" s="176">
        <v>22.18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159.78</v>
      </c>
      <c r="L83" s="176">
        <v>63.16</v>
      </c>
      <c r="M83" s="176">
        <v>0</v>
      </c>
      <c r="N83" s="176">
        <v>29.05</v>
      </c>
      <c r="O83" s="176">
        <v>48.78</v>
      </c>
      <c r="P83" s="176">
        <v>66.84</v>
      </c>
      <c r="Q83" s="176">
        <v>5.05</v>
      </c>
      <c r="R83" s="176">
        <v>10.43</v>
      </c>
      <c r="S83" s="176">
        <v>6.49</v>
      </c>
      <c r="T83" s="176">
        <v>0</v>
      </c>
      <c r="U83" s="176">
        <v>283.12</v>
      </c>
      <c r="V83" s="176">
        <v>5.09</v>
      </c>
      <c r="W83" s="176">
        <v>10.3</v>
      </c>
      <c r="X83" s="176">
        <v>36.28</v>
      </c>
      <c r="Y83" s="176">
        <v>0</v>
      </c>
      <c r="Z83">
        <v>0</v>
      </c>
      <c r="AA83" s="176">
        <v>6.89</v>
      </c>
      <c r="AB83" s="176">
        <v>0</v>
      </c>
      <c r="AC83" s="176">
        <v>0</v>
      </c>
      <c r="AD83" s="176">
        <v>0</v>
      </c>
      <c r="AE83" s="176">
        <v>42.59</v>
      </c>
      <c r="AF83" s="176">
        <v>0</v>
      </c>
      <c r="AG83" s="176">
        <v>0</v>
      </c>
      <c r="AH83" s="176">
        <v>0</v>
      </c>
      <c r="AI83" s="176">
        <v>55.79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68.430000000000007</v>
      </c>
      <c r="AQ83" s="176">
        <v>22.18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159.78</v>
      </c>
      <c r="L84" s="176">
        <v>63.16</v>
      </c>
      <c r="M84" s="176">
        <v>0</v>
      </c>
      <c r="N84" s="176">
        <v>29.05</v>
      </c>
      <c r="O84" s="176">
        <v>48.78</v>
      </c>
      <c r="P84" s="176">
        <v>66.84</v>
      </c>
      <c r="Q84" s="176">
        <v>5.05</v>
      </c>
      <c r="R84" s="176">
        <v>10.43</v>
      </c>
      <c r="S84" s="176">
        <v>6.49</v>
      </c>
      <c r="T84" s="176">
        <v>0</v>
      </c>
      <c r="U84" s="176">
        <v>283.12</v>
      </c>
      <c r="V84" s="176">
        <v>5.09</v>
      </c>
      <c r="W84" s="176">
        <v>10.3</v>
      </c>
      <c r="X84" s="176">
        <v>36.28</v>
      </c>
      <c r="Y84" s="176">
        <v>0</v>
      </c>
      <c r="Z84">
        <v>0</v>
      </c>
      <c r="AA84" s="176">
        <v>6.89</v>
      </c>
      <c r="AB84" s="176">
        <v>0</v>
      </c>
      <c r="AC84" s="176">
        <v>0</v>
      </c>
      <c r="AD84" s="176">
        <v>0</v>
      </c>
      <c r="AE84" s="176">
        <v>42.59</v>
      </c>
      <c r="AF84" s="176">
        <v>0</v>
      </c>
      <c r="AG84" s="176">
        <v>0</v>
      </c>
      <c r="AH84" s="176">
        <v>0</v>
      </c>
      <c r="AI84" s="176">
        <v>55.79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68.430000000000007</v>
      </c>
      <c r="AQ84" s="176">
        <v>22.18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159.78</v>
      </c>
      <c r="L85" s="176">
        <v>63.16</v>
      </c>
      <c r="M85" s="176">
        <v>0</v>
      </c>
      <c r="N85" s="176">
        <v>29.05</v>
      </c>
      <c r="O85" s="176">
        <v>48.78</v>
      </c>
      <c r="P85" s="176">
        <v>66.84</v>
      </c>
      <c r="Q85" s="176">
        <v>5.05</v>
      </c>
      <c r="R85" s="176">
        <v>10.43</v>
      </c>
      <c r="S85" s="176">
        <v>6.49</v>
      </c>
      <c r="T85" s="176">
        <v>0</v>
      </c>
      <c r="U85" s="176">
        <v>283.12</v>
      </c>
      <c r="V85" s="176">
        <v>5.09</v>
      </c>
      <c r="W85" s="176">
        <v>10.3</v>
      </c>
      <c r="X85" s="176">
        <v>36.28</v>
      </c>
      <c r="Y85" s="176">
        <v>0</v>
      </c>
      <c r="Z85">
        <v>0</v>
      </c>
      <c r="AA85" s="176">
        <v>6.89</v>
      </c>
      <c r="AB85" s="176">
        <v>0</v>
      </c>
      <c r="AC85" s="176">
        <v>0</v>
      </c>
      <c r="AD85" s="176">
        <v>0</v>
      </c>
      <c r="AE85" s="176">
        <v>42.59</v>
      </c>
      <c r="AF85" s="176">
        <v>0</v>
      </c>
      <c r="AG85" s="176">
        <v>0</v>
      </c>
      <c r="AH85" s="176">
        <v>0</v>
      </c>
      <c r="AI85" s="176">
        <v>55.79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68.430000000000007</v>
      </c>
      <c r="AQ85" s="176">
        <v>22.18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159.78</v>
      </c>
      <c r="L86" s="176">
        <v>63.16</v>
      </c>
      <c r="M86" s="176">
        <v>0</v>
      </c>
      <c r="N86" s="176">
        <v>29.05</v>
      </c>
      <c r="O86" s="176">
        <v>48.78</v>
      </c>
      <c r="P86" s="176">
        <v>66.84</v>
      </c>
      <c r="Q86" s="176">
        <v>5.05</v>
      </c>
      <c r="R86" s="176">
        <v>10.43</v>
      </c>
      <c r="S86" s="176">
        <v>6.49</v>
      </c>
      <c r="T86" s="176">
        <v>0</v>
      </c>
      <c r="U86" s="176">
        <v>283.12</v>
      </c>
      <c r="V86" s="176">
        <v>5.09</v>
      </c>
      <c r="W86" s="176">
        <v>10.3</v>
      </c>
      <c r="X86" s="176">
        <v>36.28</v>
      </c>
      <c r="Y86" s="176">
        <v>0</v>
      </c>
      <c r="Z86">
        <v>0</v>
      </c>
      <c r="AA86" s="176">
        <v>6.89</v>
      </c>
      <c r="AB86" s="176">
        <v>0</v>
      </c>
      <c r="AC86" s="176">
        <v>0</v>
      </c>
      <c r="AD86" s="176">
        <v>0</v>
      </c>
      <c r="AE86" s="176">
        <v>42.59</v>
      </c>
      <c r="AF86" s="176">
        <v>0</v>
      </c>
      <c r="AG86" s="176">
        <v>0</v>
      </c>
      <c r="AH86" s="176">
        <v>0</v>
      </c>
      <c r="AI86" s="176">
        <v>55.79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68.430000000000007</v>
      </c>
      <c r="AQ86" s="176">
        <v>22.18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159.78</v>
      </c>
      <c r="L87" s="176">
        <v>63.16</v>
      </c>
      <c r="M87" s="176">
        <v>0</v>
      </c>
      <c r="N87" s="176">
        <v>29.05</v>
      </c>
      <c r="O87" s="176">
        <v>48.78</v>
      </c>
      <c r="P87" s="176">
        <v>66.84</v>
      </c>
      <c r="Q87" s="176">
        <v>5.05</v>
      </c>
      <c r="R87" s="176">
        <v>10.43</v>
      </c>
      <c r="S87" s="176">
        <v>6.49</v>
      </c>
      <c r="T87" s="176">
        <v>0</v>
      </c>
      <c r="U87" s="176">
        <v>283.12</v>
      </c>
      <c r="V87" s="176">
        <v>5.09</v>
      </c>
      <c r="W87" s="176">
        <v>10.3</v>
      </c>
      <c r="X87" s="176">
        <v>36.28</v>
      </c>
      <c r="Y87" s="176">
        <v>0</v>
      </c>
      <c r="Z87">
        <v>0</v>
      </c>
      <c r="AA87" s="176">
        <v>6.89</v>
      </c>
      <c r="AB87" s="176">
        <v>0</v>
      </c>
      <c r="AC87" s="176">
        <v>0</v>
      </c>
      <c r="AD87" s="176">
        <v>0</v>
      </c>
      <c r="AE87" s="176">
        <v>42.59</v>
      </c>
      <c r="AF87" s="176">
        <v>0</v>
      </c>
      <c r="AG87" s="176">
        <v>0</v>
      </c>
      <c r="AH87" s="176">
        <v>0</v>
      </c>
      <c r="AI87" s="176">
        <v>55.79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68.430000000000007</v>
      </c>
      <c r="AQ87" s="176">
        <v>22.18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159.78</v>
      </c>
      <c r="L88" s="176">
        <v>63.16</v>
      </c>
      <c r="M88" s="176">
        <v>0</v>
      </c>
      <c r="N88" s="176">
        <v>29.05</v>
      </c>
      <c r="O88" s="176">
        <v>48.78</v>
      </c>
      <c r="P88" s="176">
        <v>66.84</v>
      </c>
      <c r="Q88" s="176">
        <v>5.05</v>
      </c>
      <c r="R88" s="176">
        <v>10.43</v>
      </c>
      <c r="S88" s="176">
        <v>6.49</v>
      </c>
      <c r="T88" s="176">
        <v>0</v>
      </c>
      <c r="U88" s="176">
        <v>283.12</v>
      </c>
      <c r="V88" s="176">
        <v>5.09</v>
      </c>
      <c r="W88" s="176">
        <v>10.3</v>
      </c>
      <c r="X88" s="176">
        <v>36.28</v>
      </c>
      <c r="Y88" s="176">
        <v>0</v>
      </c>
      <c r="Z88">
        <v>0</v>
      </c>
      <c r="AA88" s="176">
        <v>6.89</v>
      </c>
      <c r="AB88" s="176">
        <v>0</v>
      </c>
      <c r="AC88" s="176">
        <v>0</v>
      </c>
      <c r="AD88" s="176">
        <v>0</v>
      </c>
      <c r="AE88" s="176">
        <v>42.59</v>
      </c>
      <c r="AF88" s="176">
        <v>0</v>
      </c>
      <c r="AG88" s="176">
        <v>0</v>
      </c>
      <c r="AH88" s="176">
        <v>0</v>
      </c>
      <c r="AI88" s="176">
        <v>55.79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68.430000000000007</v>
      </c>
      <c r="AQ88" s="176">
        <v>22.18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159.78</v>
      </c>
      <c r="L89" s="176">
        <v>63.16</v>
      </c>
      <c r="M89" s="176">
        <v>0</v>
      </c>
      <c r="N89" s="176">
        <v>29.05</v>
      </c>
      <c r="O89" s="176">
        <v>48.78</v>
      </c>
      <c r="P89" s="176">
        <v>66.84</v>
      </c>
      <c r="Q89" s="176">
        <v>5.05</v>
      </c>
      <c r="R89" s="176">
        <v>10.43</v>
      </c>
      <c r="S89" s="176">
        <v>6.49</v>
      </c>
      <c r="T89" s="176">
        <v>0</v>
      </c>
      <c r="U89" s="176">
        <v>283.12</v>
      </c>
      <c r="V89" s="176">
        <v>5.09</v>
      </c>
      <c r="W89" s="176">
        <v>10.3</v>
      </c>
      <c r="X89" s="176">
        <v>36.28</v>
      </c>
      <c r="Y89" s="176">
        <v>0</v>
      </c>
      <c r="Z89">
        <v>0</v>
      </c>
      <c r="AA89" s="176">
        <v>6.89</v>
      </c>
      <c r="AB89" s="176">
        <v>0</v>
      </c>
      <c r="AC89" s="176">
        <v>0</v>
      </c>
      <c r="AD89" s="176">
        <v>0</v>
      </c>
      <c r="AE89" s="176">
        <v>42.59</v>
      </c>
      <c r="AF89" s="176">
        <v>0</v>
      </c>
      <c r="AG89" s="176">
        <v>0</v>
      </c>
      <c r="AH89" s="176">
        <v>0</v>
      </c>
      <c r="AI89" s="176">
        <v>55.79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68.430000000000007</v>
      </c>
      <c r="AQ89" s="176">
        <v>22.18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159.78</v>
      </c>
      <c r="L90" s="176">
        <v>63.16</v>
      </c>
      <c r="M90" s="176">
        <v>0</v>
      </c>
      <c r="N90" s="176">
        <v>29.05</v>
      </c>
      <c r="O90" s="176">
        <v>48.78</v>
      </c>
      <c r="P90" s="176">
        <v>66.84</v>
      </c>
      <c r="Q90" s="176">
        <v>5.05</v>
      </c>
      <c r="R90" s="176">
        <v>10.43</v>
      </c>
      <c r="S90" s="176">
        <v>6.49</v>
      </c>
      <c r="T90" s="176">
        <v>0</v>
      </c>
      <c r="U90" s="176">
        <v>283.12</v>
      </c>
      <c r="V90" s="176">
        <v>5.09</v>
      </c>
      <c r="W90" s="176">
        <v>10.3</v>
      </c>
      <c r="X90" s="176">
        <v>36.28</v>
      </c>
      <c r="Y90" s="176">
        <v>0</v>
      </c>
      <c r="Z90">
        <v>0</v>
      </c>
      <c r="AA90" s="176">
        <v>6.89</v>
      </c>
      <c r="AB90" s="176">
        <v>0</v>
      </c>
      <c r="AC90" s="176">
        <v>0</v>
      </c>
      <c r="AD90" s="176">
        <v>0</v>
      </c>
      <c r="AE90" s="176">
        <v>42.59</v>
      </c>
      <c r="AF90" s="176">
        <v>0</v>
      </c>
      <c r="AG90" s="176">
        <v>0</v>
      </c>
      <c r="AH90" s="176">
        <v>0</v>
      </c>
      <c r="AI90" s="176">
        <v>55.79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68.430000000000007</v>
      </c>
      <c r="AQ90" s="176">
        <v>22.18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159.78</v>
      </c>
      <c r="L91" s="176">
        <v>63.16</v>
      </c>
      <c r="M91" s="176">
        <v>0</v>
      </c>
      <c r="N91" s="176">
        <v>29.05</v>
      </c>
      <c r="O91" s="176">
        <v>48.78</v>
      </c>
      <c r="P91" s="176">
        <v>66.84</v>
      </c>
      <c r="Q91" s="176">
        <v>5.05</v>
      </c>
      <c r="R91" s="176">
        <v>10.43</v>
      </c>
      <c r="S91" s="176">
        <v>6.49</v>
      </c>
      <c r="T91" s="176">
        <v>0</v>
      </c>
      <c r="U91" s="176">
        <v>283.12</v>
      </c>
      <c r="V91" s="176">
        <v>5.09</v>
      </c>
      <c r="W91" s="176">
        <v>10.3</v>
      </c>
      <c r="X91" s="176">
        <v>36.28</v>
      </c>
      <c r="Y91" s="176">
        <v>0</v>
      </c>
      <c r="Z91">
        <v>0</v>
      </c>
      <c r="AA91" s="176">
        <v>6.89</v>
      </c>
      <c r="AB91" s="176">
        <v>0</v>
      </c>
      <c r="AC91" s="176">
        <v>0</v>
      </c>
      <c r="AD91" s="176">
        <v>0</v>
      </c>
      <c r="AE91" s="176">
        <v>42.59</v>
      </c>
      <c r="AF91" s="176">
        <v>0</v>
      </c>
      <c r="AG91" s="176">
        <v>0</v>
      </c>
      <c r="AH91" s="176">
        <v>0</v>
      </c>
      <c r="AI91" s="176">
        <v>56.71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68.430000000000007</v>
      </c>
      <c r="AQ91" s="176">
        <v>22.18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159.78</v>
      </c>
      <c r="L92" s="176">
        <v>63.16</v>
      </c>
      <c r="M92" s="176">
        <v>0</v>
      </c>
      <c r="N92" s="176">
        <v>29.05</v>
      </c>
      <c r="O92" s="176">
        <v>48.78</v>
      </c>
      <c r="P92" s="176">
        <v>66.84</v>
      </c>
      <c r="Q92" s="176">
        <v>5.05</v>
      </c>
      <c r="R92" s="176">
        <v>10.43</v>
      </c>
      <c r="S92" s="176">
        <v>6.49</v>
      </c>
      <c r="T92" s="176">
        <v>0</v>
      </c>
      <c r="U92" s="176">
        <v>283.12</v>
      </c>
      <c r="V92" s="176">
        <v>5.09</v>
      </c>
      <c r="W92" s="176">
        <v>10.3</v>
      </c>
      <c r="X92" s="176">
        <v>36.28</v>
      </c>
      <c r="Y92" s="176">
        <v>0</v>
      </c>
      <c r="Z92">
        <v>0</v>
      </c>
      <c r="AA92" s="176">
        <v>6.89</v>
      </c>
      <c r="AB92" s="176">
        <v>0</v>
      </c>
      <c r="AC92" s="176">
        <v>0</v>
      </c>
      <c r="AD92" s="176">
        <v>0</v>
      </c>
      <c r="AE92" s="176">
        <v>42.59</v>
      </c>
      <c r="AF92" s="176">
        <v>0</v>
      </c>
      <c r="AG92" s="176">
        <v>0</v>
      </c>
      <c r="AH92" s="176">
        <v>0</v>
      </c>
      <c r="AI92" s="176">
        <v>56.71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68.430000000000007</v>
      </c>
      <c r="AQ92" s="176">
        <v>22.18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159.78</v>
      </c>
      <c r="L93" s="176">
        <v>63.16</v>
      </c>
      <c r="M93" s="176">
        <v>0</v>
      </c>
      <c r="N93" s="176">
        <v>29.05</v>
      </c>
      <c r="O93" s="176">
        <v>48.78</v>
      </c>
      <c r="P93" s="176">
        <v>66.84</v>
      </c>
      <c r="Q93" s="176">
        <v>5.05</v>
      </c>
      <c r="R93" s="176">
        <v>10.43</v>
      </c>
      <c r="S93" s="176">
        <v>6.49</v>
      </c>
      <c r="T93" s="176">
        <v>0</v>
      </c>
      <c r="U93" s="176">
        <v>283.12</v>
      </c>
      <c r="V93" s="176">
        <v>5.09</v>
      </c>
      <c r="W93" s="176">
        <v>10.3</v>
      </c>
      <c r="X93" s="176">
        <v>36.28</v>
      </c>
      <c r="Y93" s="176">
        <v>0</v>
      </c>
      <c r="Z93">
        <v>0</v>
      </c>
      <c r="AA93" s="176">
        <v>6.89</v>
      </c>
      <c r="AB93" s="176">
        <v>0</v>
      </c>
      <c r="AC93" s="176">
        <v>0</v>
      </c>
      <c r="AD93" s="176">
        <v>0</v>
      </c>
      <c r="AE93" s="176">
        <v>42.59</v>
      </c>
      <c r="AF93" s="176">
        <v>0</v>
      </c>
      <c r="AG93" s="176">
        <v>0</v>
      </c>
      <c r="AH93" s="176">
        <v>0</v>
      </c>
      <c r="AI93" s="176">
        <v>56.71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68.430000000000007</v>
      </c>
      <c r="AQ93" s="176">
        <v>22.18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159.78</v>
      </c>
      <c r="L94" s="176">
        <v>63.16</v>
      </c>
      <c r="M94" s="176">
        <v>0</v>
      </c>
      <c r="N94" s="176">
        <v>29.05</v>
      </c>
      <c r="O94" s="176">
        <v>48.78</v>
      </c>
      <c r="P94" s="176">
        <v>66.84</v>
      </c>
      <c r="Q94" s="176">
        <v>5.05</v>
      </c>
      <c r="R94" s="176">
        <v>10.43</v>
      </c>
      <c r="S94" s="176">
        <v>6.49</v>
      </c>
      <c r="T94" s="176">
        <v>0</v>
      </c>
      <c r="U94" s="176">
        <v>283.12</v>
      </c>
      <c r="V94" s="176">
        <v>5.09</v>
      </c>
      <c r="W94" s="176">
        <v>10.3</v>
      </c>
      <c r="X94" s="176">
        <v>36.28</v>
      </c>
      <c r="Y94" s="176">
        <v>0</v>
      </c>
      <c r="Z94">
        <v>0</v>
      </c>
      <c r="AA94" s="176">
        <v>6.89</v>
      </c>
      <c r="AB94" s="176">
        <v>0</v>
      </c>
      <c r="AC94" s="176">
        <v>0</v>
      </c>
      <c r="AD94" s="176">
        <v>0</v>
      </c>
      <c r="AE94" s="176">
        <v>47.91</v>
      </c>
      <c r="AF94" s="176">
        <v>0</v>
      </c>
      <c r="AG94" s="176">
        <v>0</v>
      </c>
      <c r="AH94" s="176">
        <v>0</v>
      </c>
      <c r="AI94" s="176">
        <v>56.71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68.430000000000007</v>
      </c>
      <c r="AQ94" s="176">
        <v>22.18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159.78</v>
      </c>
      <c r="L95" s="176">
        <v>63.16</v>
      </c>
      <c r="M95" s="176">
        <v>0</v>
      </c>
      <c r="N95" s="176">
        <v>29.05</v>
      </c>
      <c r="O95" s="176">
        <v>48.78</v>
      </c>
      <c r="P95" s="176">
        <v>66.84</v>
      </c>
      <c r="Q95" s="176">
        <v>5.05</v>
      </c>
      <c r="R95" s="176">
        <v>10.43</v>
      </c>
      <c r="S95" s="176">
        <v>6.49</v>
      </c>
      <c r="T95" s="176">
        <v>0</v>
      </c>
      <c r="U95" s="176">
        <v>283.12</v>
      </c>
      <c r="V95" s="176">
        <v>5.09</v>
      </c>
      <c r="W95" s="176">
        <v>10.3</v>
      </c>
      <c r="X95" s="176">
        <v>36.28</v>
      </c>
      <c r="Y95" s="176">
        <v>0</v>
      </c>
      <c r="Z95">
        <v>0</v>
      </c>
      <c r="AA95" s="176">
        <v>6.89</v>
      </c>
      <c r="AB95" s="176">
        <v>0</v>
      </c>
      <c r="AC95" s="176">
        <v>0</v>
      </c>
      <c r="AD95" s="176">
        <v>0</v>
      </c>
      <c r="AE95" s="176">
        <v>47.91</v>
      </c>
      <c r="AF95" s="176">
        <v>0</v>
      </c>
      <c r="AG95" s="176">
        <v>0</v>
      </c>
      <c r="AH95" s="176">
        <v>0</v>
      </c>
      <c r="AI95" s="176">
        <v>57.62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68.430000000000007</v>
      </c>
      <c r="AQ95" s="176">
        <v>22.18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159.78</v>
      </c>
      <c r="L96" s="176">
        <v>63.16</v>
      </c>
      <c r="M96" s="176">
        <v>0</v>
      </c>
      <c r="N96" s="176">
        <v>29.05</v>
      </c>
      <c r="O96" s="176">
        <v>48.78</v>
      </c>
      <c r="P96" s="176">
        <v>66.84</v>
      </c>
      <c r="Q96" s="176">
        <v>5.05</v>
      </c>
      <c r="R96" s="176">
        <v>10.43</v>
      </c>
      <c r="S96" s="176">
        <v>6.49</v>
      </c>
      <c r="T96" s="176">
        <v>0</v>
      </c>
      <c r="U96" s="176">
        <v>283.12</v>
      </c>
      <c r="V96" s="176">
        <v>5.09</v>
      </c>
      <c r="W96" s="176">
        <v>10.3</v>
      </c>
      <c r="X96" s="176">
        <v>36.28</v>
      </c>
      <c r="Y96" s="176">
        <v>0</v>
      </c>
      <c r="Z96">
        <v>0</v>
      </c>
      <c r="AA96" s="176">
        <v>7</v>
      </c>
      <c r="AB96" s="176">
        <v>0</v>
      </c>
      <c r="AC96" s="176">
        <v>0</v>
      </c>
      <c r="AD96" s="176">
        <v>0</v>
      </c>
      <c r="AE96" s="176">
        <v>47.91</v>
      </c>
      <c r="AF96" s="176">
        <v>0</v>
      </c>
      <c r="AG96" s="176">
        <v>0</v>
      </c>
      <c r="AH96" s="176">
        <v>0</v>
      </c>
      <c r="AI96" s="176">
        <v>57.62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68.430000000000007</v>
      </c>
      <c r="AQ96" s="176">
        <v>22.18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159.78</v>
      </c>
      <c r="L97" s="176">
        <v>63.16</v>
      </c>
      <c r="M97" s="176">
        <v>0</v>
      </c>
      <c r="N97" s="176">
        <v>29.05</v>
      </c>
      <c r="O97" s="176">
        <v>48.78</v>
      </c>
      <c r="P97" s="176">
        <v>66.84</v>
      </c>
      <c r="Q97" s="176">
        <v>5.05</v>
      </c>
      <c r="R97" s="176">
        <v>10.43</v>
      </c>
      <c r="S97" s="176">
        <v>6.49</v>
      </c>
      <c r="T97" s="176">
        <v>0</v>
      </c>
      <c r="U97" s="176">
        <v>283.12</v>
      </c>
      <c r="V97" s="176">
        <v>5.09</v>
      </c>
      <c r="W97" s="176">
        <v>10.3</v>
      </c>
      <c r="X97" s="176">
        <v>36.28</v>
      </c>
      <c r="Y97" s="176">
        <v>0</v>
      </c>
      <c r="Z97">
        <v>0</v>
      </c>
      <c r="AA97" s="176">
        <v>7</v>
      </c>
      <c r="AB97" s="176">
        <v>0</v>
      </c>
      <c r="AC97" s="176">
        <v>0</v>
      </c>
      <c r="AD97" s="176">
        <v>0</v>
      </c>
      <c r="AE97" s="176">
        <v>47.91</v>
      </c>
      <c r="AF97" s="176">
        <v>0</v>
      </c>
      <c r="AG97" s="176">
        <v>0</v>
      </c>
      <c r="AH97" s="176">
        <v>0</v>
      </c>
      <c r="AI97" s="176">
        <v>57.62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68.430000000000007</v>
      </c>
      <c r="AQ97" s="176">
        <v>22.18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159.78</v>
      </c>
      <c r="L98" s="176">
        <v>63.16</v>
      </c>
      <c r="M98" s="176">
        <v>0</v>
      </c>
      <c r="N98" s="176">
        <v>29.05</v>
      </c>
      <c r="O98" s="176">
        <v>48.78</v>
      </c>
      <c r="P98" s="176">
        <v>66.84</v>
      </c>
      <c r="Q98" s="176">
        <v>5.05</v>
      </c>
      <c r="R98" s="176">
        <v>10.43</v>
      </c>
      <c r="S98" s="176">
        <v>6.49</v>
      </c>
      <c r="T98" s="176">
        <v>0</v>
      </c>
      <c r="U98" s="176">
        <v>283.12</v>
      </c>
      <c r="V98" s="176">
        <v>5.09</v>
      </c>
      <c r="W98" s="176">
        <v>10.3</v>
      </c>
      <c r="X98" s="176">
        <v>36.28</v>
      </c>
      <c r="Y98" s="176">
        <v>0</v>
      </c>
      <c r="Z98">
        <v>0</v>
      </c>
      <c r="AA98" s="176">
        <v>7</v>
      </c>
      <c r="AB98" s="176">
        <v>0</v>
      </c>
      <c r="AC98" s="176">
        <v>0</v>
      </c>
      <c r="AD98" s="176">
        <v>0</v>
      </c>
      <c r="AE98" s="176">
        <v>47.91</v>
      </c>
      <c r="AF98" s="176">
        <v>0</v>
      </c>
      <c r="AG98" s="176">
        <v>0</v>
      </c>
      <c r="AH98" s="176">
        <v>0</v>
      </c>
      <c r="AI98" s="176">
        <v>57.62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68.430000000000007</v>
      </c>
      <c r="AQ98" s="176">
        <v>22.18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1.65E-4</v>
      </c>
      <c r="H99">
        <f t="shared" si="0"/>
        <v>0</v>
      </c>
      <c r="I99">
        <f t="shared" si="0"/>
        <v>0</v>
      </c>
      <c r="J99">
        <f t="shared" si="0"/>
        <v>4.6000000000000001E-4</v>
      </c>
      <c r="K99">
        <f t="shared" si="0"/>
        <v>2.490820000000002</v>
      </c>
      <c r="L99">
        <f t="shared" si="0"/>
        <v>0.92389249999999923</v>
      </c>
      <c r="M99">
        <f t="shared" si="0"/>
        <v>0</v>
      </c>
      <c r="N99">
        <f t="shared" si="0"/>
        <v>0.6972000000000006</v>
      </c>
      <c r="O99">
        <f t="shared" si="0"/>
        <v>1.1707200000000011</v>
      </c>
      <c r="P99">
        <f t="shared" si="0"/>
        <v>1.604160000000002</v>
      </c>
      <c r="Q99">
        <f t="shared" si="0"/>
        <v>8.0512500000000042E-2</v>
      </c>
      <c r="R99">
        <f t="shared" si="0"/>
        <v>0.18740249999999972</v>
      </c>
      <c r="S99">
        <f t="shared" si="0"/>
        <v>0.10556250000000009</v>
      </c>
      <c r="T99">
        <f t="shared" si="0"/>
        <v>0</v>
      </c>
      <c r="U99">
        <f t="shared" si="0"/>
        <v>6.7947849999999956</v>
      </c>
      <c r="V99">
        <f t="shared" si="0"/>
        <v>8.6289999999999936E-2</v>
      </c>
      <c r="W99">
        <f t="shared" si="0"/>
        <v>0.20698499999999981</v>
      </c>
      <c r="X99">
        <f t="shared" si="0"/>
        <v>0.82333250000000158</v>
      </c>
      <c r="Y99">
        <f t="shared" si="0"/>
        <v>0</v>
      </c>
      <c r="Z99">
        <f t="shared" si="0"/>
        <v>0</v>
      </c>
      <c r="AA99">
        <f t="shared" si="0"/>
        <v>0.16681749999999984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1.0328000000000011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1.2214375000000008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1.4218925000000007</v>
      </c>
      <c r="AQ99">
        <f t="shared" si="0"/>
        <v>0.38262250000000042</v>
      </c>
      <c r="AR99">
        <f t="shared" si="0"/>
        <v>0.29085499999999981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16.13</v>
      </c>
      <c r="H3" s="176">
        <v>0</v>
      </c>
      <c r="I3" s="176">
        <v>0</v>
      </c>
      <c r="J3" s="176">
        <v>19.36</v>
      </c>
      <c r="K3" s="176">
        <v>9.11</v>
      </c>
      <c r="L3" s="176">
        <v>560.09</v>
      </c>
      <c r="M3" s="176">
        <v>26.14</v>
      </c>
      <c r="N3" s="176">
        <v>35.090000000000003</v>
      </c>
      <c r="O3" s="176">
        <v>0</v>
      </c>
      <c r="P3" s="176">
        <v>41.38</v>
      </c>
      <c r="Q3" s="176">
        <v>6.11</v>
      </c>
      <c r="R3" s="176">
        <v>12.6</v>
      </c>
      <c r="S3" s="176">
        <v>7.84</v>
      </c>
      <c r="T3" s="176">
        <v>0</v>
      </c>
      <c r="U3" s="176">
        <v>62.11</v>
      </c>
      <c r="V3" s="176">
        <v>6.16</v>
      </c>
      <c r="W3" s="176">
        <v>12.44</v>
      </c>
      <c r="X3" s="176">
        <v>43.81</v>
      </c>
      <c r="Y3" s="176">
        <v>0</v>
      </c>
      <c r="Z3">
        <v>0</v>
      </c>
      <c r="AA3" s="176">
        <v>12</v>
      </c>
      <c r="AB3" s="176">
        <v>0</v>
      </c>
      <c r="AC3" s="176">
        <v>0</v>
      </c>
      <c r="AD3" s="176">
        <v>0</v>
      </c>
      <c r="AE3" s="176">
        <v>51.09</v>
      </c>
      <c r="AF3" s="176">
        <v>0</v>
      </c>
      <c r="AG3" s="176">
        <v>0</v>
      </c>
      <c r="AH3" s="176">
        <v>0</v>
      </c>
      <c r="AI3" s="176">
        <v>66.16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75.22</v>
      </c>
      <c r="AQ3" s="176">
        <v>26.79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16.13</v>
      </c>
      <c r="H4" s="176">
        <v>0</v>
      </c>
      <c r="I4" s="176">
        <v>0</v>
      </c>
      <c r="J4" s="176">
        <v>19.36</v>
      </c>
      <c r="K4" s="176">
        <v>9.11</v>
      </c>
      <c r="L4" s="176">
        <v>560.09</v>
      </c>
      <c r="M4" s="176">
        <v>26.14</v>
      </c>
      <c r="N4" s="176">
        <v>35.090000000000003</v>
      </c>
      <c r="O4" s="176">
        <v>0</v>
      </c>
      <c r="P4" s="176">
        <v>41.38</v>
      </c>
      <c r="Q4" s="176">
        <v>6.11</v>
      </c>
      <c r="R4" s="176">
        <v>12.6</v>
      </c>
      <c r="S4" s="176">
        <v>7.84</v>
      </c>
      <c r="T4" s="176">
        <v>0</v>
      </c>
      <c r="U4" s="176">
        <v>62.2</v>
      </c>
      <c r="V4" s="176">
        <v>6.16</v>
      </c>
      <c r="W4" s="176">
        <v>12.44</v>
      </c>
      <c r="X4" s="176">
        <v>43.81</v>
      </c>
      <c r="Y4" s="176">
        <v>0</v>
      </c>
      <c r="Z4">
        <v>0</v>
      </c>
      <c r="AA4" s="176">
        <v>12</v>
      </c>
      <c r="AB4" s="176">
        <v>0</v>
      </c>
      <c r="AC4" s="176">
        <v>0</v>
      </c>
      <c r="AD4" s="176">
        <v>0</v>
      </c>
      <c r="AE4" s="176">
        <v>51.09</v>
      </c>
      <c r="AF4" s="176">
        <v>0</v>
      </c>
      <c r="AG4" s="176">
        <v>0</v>
      </c>
      <c r="AH4" s="176">
        <v>0</v>
      </c>
      <c r="AI4" s="176">
        <v>66.16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75.22</v>
      </c>
      <c r="AQ4" s="176">
        <v>26.79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16.13</v>
      </c>
      <c r="H5" s="176">
        <v>0</v>
      </c>
      <c r="I5" s="176">
        <v>0</v>
      </c>
      <c r="J5" s="176">
        <v>19.36</v>
      </c>
      <c r="K5" s="176">
        <v>9.11</v>
      </c>
      <c r="L5" s="176">
        <v>560.09</v>
      </c>
      <c r="M5" s="176">
        <v>26.14</v>
      </c>
      <c r="N5" s="176">
        <v>35.090000000000003</v>
      </c>
      <c r="O5" s="176">
        <v>0</v>
      </c>
      <c r="P5" s="176">
        <v>41.38</v>
      </c>
      <c r="Q5" s="176">
        <v>6.11</v>
      </c>
      <c r="R5" s="176">
        <v>12.6</v>
      </c>
      <c r="S5" s="176">
        <v>7.84</v>
      </c>
      <c r="T5" s="176">
        <v>0</v>
      </c>
      <c r="U5" s="176">
        <v>62.2</v>
      </c>
      <c r="V5" s="176">
        <v>6.16</v>
      </c>
      <c r="W5" s="176">
        <v>12.44</v>
      </c>
      <c r="X5" s="176">
        <v>43.81</v>
      </c>
      <c r="Y5" s="176">
        <v>0</v>
      </c>
      <c r="Z5">
        <v>0</v>
      </c>
      <c r="AA5" s="176">
        <v>12</v>
      </c>
      <c r="AB5" s="176">
        <v>0</v>
      </c>
      <c r="AC5" s="176">
        <v>0</v>
      </c>
      <c r="AD5" s="176">
        <v>0</v>
      </c>
      <c r="AE5" s="176">
        <v>51.09</v>
      </c>
      <c r="AF5" s="176">
        <v>0</v>
      </c>
      <c r="AG5" s="176">
        <v>0</v>
      </c>
      <c r="AH5" s="176">
        <v>0</v>
      </c>
      <c r="AI5" s="176">
        <v>66.16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75.22</v>
      </c>
      <c r="AQ5" s="176">
        <v>26.79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16.13</v>
      </c>
      <c r="H6" s="176">
        <v>0</v>
      </c>
      <c r="I6" s="176">
        <v>0</v>
      </c>
      <c r="J6" s="176">
        <v>19.36</v>
      </c>
      <c r="K6" s="176">
        <v>9.11</v>
      </c>
      <c r="L6" s="176">
        <v>560.09</v>
      </c>
      <c r="M6" s="176">
        <v>26.14</v>
      </c>
      <c r="N6" s="176">
        <v>35.090000000000003</v>
      </c>
      <c r="O6" s="176">
        <v>0</v>
      </c>
      <c r="P6" s="176">
        <v>41.38</v>
      </c>
      <c r="Q6" s="176">
        <v>6.11</v>
      </c>
      <c r="R6" s="176">
        <v>12.6</v>
      </c>
      <c r="S6" s="176">
        <v>7.84</v>
      </c>
      <c r="T6" s="176">
        <v>0</v>
      </c>
      <c r="U6" s="176">
        <v>62.2</v>
      </c>
      <c r="V6" s="176">
        <v>6.16</v>
      </c>
      <c r="W6" s="176">
        <v>12.44</v>
      </c>
      <c r="X6" s="176">
        <v>43.81</v>
      </c>
      <c r="Y6" s="176">
        <v>0</v>
      </c>
      <c r="Z6">
        <v>0</v>
      </c>
      <c r="AA6" s="176">
        <v>12</v>
      </c>
      <c r="AB6" s="176">
        <v>0</v>
      </c>
      <c r="AC6" s="176">
        <v>0</v>
      </c>
      <c r="AD6" s="176">
        <v>0</v>
      </c>
      <c r="AE6" s="176">
        <v>51.09</v>
      </c>
      <c r="AF6" s="176">
        <v>0</v>
      </c>
      <c r="AG6" s="176">
        <v>0</v>
      </c>
      <c r="AH6" s="176">
        <v>0</v>
      </c>
      <c r="AI6" s="176">
        <v>66.16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75.22</v>
      </c>
      <c r="AQ6" s="176">
        <v>26.79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9.9600000000000009</v>
      </c>
      <c r="E7" s="176">
        <v>0</v>
      </c>
      <c r="F7" s="176">
        <v>0</v>
      </c>
      <c r="G7" s="176">
        <v>18.739999999999998</v>
      </c>
      <c r="H7" s="176">
        <v>0</v>
      </c>
      <c r="I7" s="176">
        <v>0</v>
      </c>
      <c r="J7" s="176">
        <v>19.36</v>
      </c>
      <c r="K7" s="176">
        <v>9.11</v>
      </c>
      <c r="L7" s="176">
        <v>560.09</v>
      </c>
      <c r="M7" s="176">
        <v>26.14</v>
      </c>
      <c r="N7" s="176">
        <v>35.090000000000003</v>
      </c>
      <c r="O7" s="176">
        <v>0</v>
      </c>
      <c r="P7" s="176">
        <v>41.38</v>
      </c>
      <c r="Q7" s="176">
        <v>6.11</v>
      </c>
      <c r="R7" s="176">
        <v>12.6</v>
      </c>
      <c r="S7" s="176">
        <v>7.84</v>
      </c>
      <c r="T7" s="176">
        <v>0</v>
      </c>
      <c r="U7" s="176">
        <v>62.2</v>
      </c>
      <c r="V7" s="176">
        <v>6.16</v>
      </c>
      <c r="W7" s="176">
        <v>12.44</v>
      </c>
      <c r="X7" s="176">
        <v>43.81</v>
      </c>
      <c r="Y7" s="176">
        <v>0</v>
      </c>
      <c r="Z7">
        <v>0</v>
      </c>
      <c r="AA7" s="176">
        <v>12</v>
      </c>
      <c r="AB7" s="176">
        <v>0</v>
      </c>
      <c r="AC7" s="176">
        <v>0</v>
      </c>
      <c r="AD7" s="176">
        <v>0</v>
      </c>
      <c r="AE7" s="176">
        <v>51.09</v>
      </c>
      <c r="AF7" s="176">
        <v>0</v>
      </c>
      <c r="AG7" s="176">
        <v>0</v>
      </c>
      <c r="AH7" s="176">
        <v>0</v>
      </c>
      <c r="AI7" s="176">
        <v>66.16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75.22</v>
      </c>
      <c r="AQ7" s="176">
        <v>26.79</v>
      </c>
      <c r="AR7" s="176">
        <v>0</v>
      </c>
      <c r="AS7" s="176">
        <v>0</v>
      </c>
      <c r="AT7">
        <v>0</v>
      </c>
      <c r="AU7">
        <v>0</v>
      </c>
      <c r="AV7" s="176">
        <v>1.51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9.9600000000000009</v>
      </c>
      <c r="E8" s="176">
        <v>0</v>
      </c>
      <c r="F8" s="176">
        <v>0</v>
      </c>
      <c r="G8" s="176">
        <v>18.739999999999998</v>
      </c>
      <c r="H8" s="176">
        <v>0</v>
      </c>
      <c r="I8" s="176">
        <v>0</v>
      </c>
      <c r="J8" s="176">
        <v>19.36</v>
      </c>
      <c r="K8" s="176">
        <v>9.11</v>
      </c>
      <c r="L8" s="176">
        <v>560.09</v>
      </c>
      <c r="M8" s="176">
        <v>26.14</v>
      </c>
      <c r="N8" s="176">
        <v>35.090000000000003</v>
      </c>
      <c r="O8" s="176">
        <v>0</v>
      </c>
      <c r="P8" s="176">
        <v>41.38</v>
      </c>
      <c r="Q8" s="176">
        <v>6.11</v>
      </c>
      <c r="R8" s="176">
        <v>12.6</v>
      </c>
      <c r="S8" s="176">
        <v>7.84</v>
      </c>
      <c r="T8" s="176">
        <v>0</v>
      </c>
      <c r="U8" s="176">
        <v>62.2</v>
      </c>
      <c r="V8" s="176">
        <v>6.16</v>
      </c>
      <c r="W8" s="176">
        <v>12.44</v>
      </c>
      <c r="X8" s="176">
        <v>43.81</v>
      </c>
      <c r="Y8" s="176">
        <v>0</v>
      </c>
      <c r="Z8">
        <v>0</v>
      </c>
      <c r="AA8" s="176">
        <v>12</v>
      </c>
      <c r="AB8" s="176">
        <v>0</v>
      </c>
      <c r="AC8" s="176">
        <v>0</v>
      </c>
      <c r="AD8" s="176">
        <v>0</v>
      </c>
      <c r="AE8" s="176">
        <v>51.09</v>
      </c>
      <c r="AF8" s="176">
        <v>0</v>
      </c>
      <c r="AG8" s="176">
        <v>0</v>
      </c>
      <c r="AH8" s="176">
        <v>0</v>
      </c>
      <c r="AI8" s="176">
        <v>66.16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75.22</v>
      </c>
      <c r="AQ8" s="176">
        <v>26.79</v>
      </c>
      <c r="AR8" s="176">
        <v>0</v>
      </c>
      <c r="AS8" s="176">
        <v>0</v>
      </c>
      <c r="AT8">
        <v>0</v>
      </c>
      <c r="AU8">
        <v>0</v>
      </c>
      <c r="AV8" s="176">
        <v>1.51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9.9600000000000009</v>
      </c>
      <c r="E9" s="176">
        <v>0</v>
      </c>
      <c r="F9" s="176">
        <v>0</v>
      </c>
      <c r="G9" s="176">
        <v>18.739999999999998</v>
      </c>
      <c r="H9" s="176">
        <v>0</v>
      </c>
      <c r="I9" s="176">
        <v>0</v>
      </c>
      <c r="J9" s="176">
        <v>19.36</v>
      </c>
      <c r="K9" s="176">
        <v>9.11</v>
      </c>
      <c r="L9" s="176">
        <v>560.09</v>
      </c>
      <c r="M9" s="176">
        <v>26.14</v>
      </c>
      <c r="N9" s="176">
        <v>35.090000000000003</v>
      </c>
      <c r="O9" s="176">
        <v>0</v>
      </c>
      <c r="P9" s="176">
        <v>41.38</v>
      </c>
      <c r="Q9" s="176">
        <v>6.11</v>
      </c>
      <c r="R9" s="176">
        <v>12.6</v>
      </c>
      <c r="S9" s="176">
        <v>7.84</v>
      </c>
      <c r="T9" s="176">
        <v>0</v>
      </c>
      <c r="U9" s="176">
        <v>62.2</v>
      </c>
      <c r="V9" s="176">
        <v>6.16</v>
      </c>
      <c r="W9" s="176">
        <v>12.44</v>
      </c>
      <c r="X9" s="176">
        <v>43.81</v>
      </c>
      <c r="Y9" s="176">
        <v>0</v>
      </c>
      <c r="Z9">
        <v>0</v>
      </c>
      <c r="AA9" s="176">
        <v>12</v>
      </c>
      <c r="AB9" s="176">
        <v>0</v>
      </c>
      <c r="AC9" s="176">
        <v>0</v>
      </c>
      <c r="AD9" s="176">
        <v>0</v>
      </c>
      <c r="AE9" s="176">
        <v>51.09</v>
      </c>
      <c r="AF9" s="176">
        <v>0</v>
      </c>
      <c r="AG9" s="176">
        <v>0</v>
      </c>
      <c r="AH9" s="176">
        <v>0</v>
      </c>
      <c r="AI9" s="176">
        <v>70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75.22</v>
      </c>
      <c r="AQ9" s="176">
        <v>26.79</v>
      </c>
      <c r="AR9" s="176">
        <v>0</v>
      </c>
      <c r="AS9" s="176">
        <v>0</v>
      </c>
      <c r="AT9">
        <v>0</v>
      </c>
      <c r="AU9">
        <v>0</v>
      </c>
      <c r="AV9" s="176">
        <v>1.51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9.9600000000000009</v>
      </c>
      <c r="E10" s="176">
        <v>0</v>
      </c>
      <c r="F10" s="176">
        <v>0</v>
      </c>
      <c r="G10" s="176">
        <v>18.739999999999998</v>
      </c>
      <c r="H10" s="176">
        <v>0</v>
      </c>
      <c r="I10" s="176">
        <v>0</v>
      </c>
      <c r="J10" s="176">
        <v>19.36</v>
      </c>
      <c r="K10" s="176">
        <v>9.11</v>
      </c>
      <c r="L10" s="176">
        <v>560.09</v>
      </c>
      <c r="M10" s="176">
        <v>26.14</v>
      </c>
      <c r="N10" s="176">
        <v>35.090000000000003</v>
      </c>
      <c r="O10" s="176">
        <v>0</v>
      </c>
      <c r="P10" s="176">
        <v>41.38</v>
      </c>
      <c r="Q10" s="176">
        <v>6.11</v>
      </c>
      <c r="R10" s="176">
        <v>12.6</v>
      </c>
      <c r="S10" s="176">
        <v>7.84</v>
      </c>
      <c r="T10" s="176">
        <v>0</v>
      </c>
      <c r="U10" s="176">
        <v>62.2</v>
      </c>
      <c r="V10" s="176">
        <v>6.16</v>
      </c>
      <c r="W10" s="176">
        <v>12.44</v>
      </c>
      <c r="X10" s="176">
        <v>43.81</v>
      </c>
      <c r="Y10" s="176">
        <v>0</v>
      </c>
      <c r="Z10">
        <v>0</v>
      </c>
      <c r="AA10" s="176">
        <v>12</v>
      </c>
      <c r="AB10" s="176">
        <v>0</v>
      </c>
      <c r="AC10" s="176">
        <v>0</v>
      </c>
      <c r="AD10" s="176">
        <v>0</v>
      </c>
      <c r="AE10" s="176">
        <v>51.09</v>
      </c>
      <c r="AF10" s="176">
        <v>0</v>
      </c>
      <c r="AG10" s="176">
        <v>0</v>
      </c>
      <c r="AH10" s="176">
        <v>0</v>
      </c>
      <c r="AI10" s="176">
        <v>70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75.22</v>
      </c>
      <c r="AQ10" s="176">
        <v>26.79</v>
      </c>
      <c r="AR10" s="176">
        <v>0</v>
      </c>
      <c r="AS10" s="176">
        <v>0</v>
      </c>
      <c r="AT10">
        <v>0</v>
      </c>
      <c r="AU10">
        <v>0</v>
      </c>
      <c r="AV10" s="176">
        <v>1.51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0.8</v>
      </c>
      <c r="H11" s="176">
        <v>0</v>
      </c>
      <c r="I11" s="176">
        <v>0</v>
      </c>
      <c r="J11" s="176">
        <v>19.36</v>
      </c>
      <c r="K11" s="176">
        <v>9.11</v>
      </c>
      <c r="L11" s="176">
        <v>560.09</v>
      </c>
      <c r="M11" s="176">
        <v>26.14</v>
      </c>
      <c r="N11" s="176">
        <v>35.090000000000003</v>
      </c>
      <c r="O11" s="176">
        <v>0</v>
      </c>
      <c r="P11" s="176">
        <v>41.38</v>
      </c>
      <c r="Q11" s="176">
        <v>5.92</v>
      </c>
      <c r="R11" s="176">
        <v>12.6</v>
      </c>
      <c r="S11" s="176">
        <v>7.59</v>
      </c>
      <c r="T11" s="176">
        <v>0</v>
      </c>
      <c r="U11" s="176">
        <v>62.2</v>
      </c>
      <c r="V11" s="176">
        <v>6.16</v>
      </c>
      <c r="W11" s="176">
        <v>12.62</v>
      </c>
      <c r="X11" s="176">
        <v>43.81</v>
      </c>
      <c r="Y11" s="176">
        <v>0</v>
      </c>
      <c r="Z11">
        <v>0</v>
      </c>
      <c r="AA11" s="176">
        <v>12</v>
      </c>
      <c r="AB11" s="176">
        <v>0</v>
      </c>
      <c r="AC11" s="176">
        <v>0</v>
      </c>
      <c r="AD11" s="176">
        <v>0</v>
      </c>
      <c r="AE11" s="176">
        <v>51.09</v>
      </c>
      <c r="AF11" s="176">
        <v>0</v>
      </c>
      <c r="AG11" s="176">
        <v>0</v>
      </c>
      <c r="AH11" s="176">
        <v>0</v>
      </c>
      <c r="AI11" s="176">
        <v>70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75.22</v>
      </c>
      <c r="AQ11" s="176">
        <v>26.79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19.36</v>
      </c>
      <c r="K12" s="176">
        <v>9.11</v>
      </c>
      <c r="L12" s="176">
        <v>560.09</v>
      </c>
      <c r="M12" s="176">
        <v>26.14</v>
      </c>
      <c r="N12" s="176">
        <v>35.090000000000003</v>
      </c>
      <c r="O12" s="176">
        <v>0</v>
      </c>
      <c r="P12" s="176">
        <v>41.38</v>
      </c>
      <c r="Q12" s="176">
        <v>5.92</v>
      </c>
      <c r="R12" s="176">
        <v>12.6</v>
      </c>
      <c r="S12" s="176">
        <v>7.59</v>
      </c>
      <c r="T12" s="176">
        <v>0</v>
      </c>
      <c r="U12" s="176">
        <v>62.2</v>
      </c>
      <c r="V12" s="176">
        <v>6.16</v>
      </c>
      <c r="W12" s="176">
        <v>12.62</v>
      </c>
      <c r="X12" s="176">
        <v>43.81</v>
      </c>
      <c r="Y12" s="176">
        <v>0</v>
      </c>
      <c r="Z12">
        <v>0</v>
      </c>
      <c r="AA12" s="176">
        <v>12</v>
      </c>
      <c r="AB12" s="176">
        <v>0</v>
      </c>
      <c r="AC12" s="176">
        <v>0</v>
      </c>
      <c r="AD12" s="176">
        <v>0</v>
      </c>
      <c r="AE12" s="176">
        <v>51.09</v>
      </c>
      <c r="AF12" s="176">
        <v>0</v>
      </c>
      <c r="AG12" s="176">
        <v>0</v>
      </c>
      <c r="AH12" s="176">
        <v>0</v>
      </c>
      <c r="AI12" s="176">
        <v>70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75.22</v>
      </c>
      <c r="AQ12" s="176">
        <v>26.79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19.36</v>
      </c>
      <c r="K13" s="176">
        <v>9.11</v>
      </c>
      <c r="L13" s="176">
        <v>560.1</v>
      </c>
      <c r="M13" s="176">
        <v>26.14</v>
      </c>
      <c r="N13" s="176">
        <v>35.090000000000003</v>
      </c>
      <c r="O13" s="176">
        <v>0</v>
      </c>
      <c r="P13" s="176">
        <v>41.38</v>
      </c>
      <c r="Q13" s="176">
        <v>6.11</v>
      </c>
      <c r="R13" s="176">
        <v>12.6</v>
      </c>
      <c r="S13" s="176">
        <v>7.84</v>
      </c>
      <c r="T13" s="176">
        <v>0</v>
      </c>
      <c r="U13" s="176">
        <v>62.2</v>
      </c>
      <c r="V13" s="176">
        <v>6.16</v>
      </c>
      <c r="W13" s="176">
        <v>12.62</v>
      </c>
      <c r="X13" s="176">
        <v>43.81</v>
      </c>
      <c r="Y13" s="176">
        <v>0</v>
      </c>
      <c r="Z13">
        <v>0</v>
      </c>
      <c r="AA13" s="176">
        <v>12</v>
      </c>
      <c r="AB13" s="176">
        <v>0</v>
      </c>
      <c r="AC13" s="176">
        <v>0</v>
      </c>
      <c r="AD13" s="176">
        <v>0</v>
      </c>
      <c r="AE13" s="176">
        <v>51.09</v>
      </c>
      <c r="AF13" s="176">
        <v>0</v>
      </c>
      <c r="AG13" s="176">
        <v>0</v>
      </c>
      <c r="AH13" s="176">
        <v>0</v>
      </c>
      <c r="AI13" s="176">
        <v>70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75.22</v>
      </c>
      <c r="AQ13" s="176">
        <v>26.79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19.36</v>
      </c>
      <c r="K14" s="176">
        <v>9.11</v>
      </c>
      <c r="L14" s="176">
        <v>560.1</v>
      </c>
      <c r="M14" s="176">
        <v>26.14</v>
      </c>
      <c r="N14" s="176">
        <v>35.090000000000003</v>
      </c>
      <c r="O14" s="176">
        <v>0</v>
      </c>
      <c r="P14" s="176">
        <v>41.38</v>
      </c>
      <c r="Q14" s="176">
        <v>6.11</v>
      </c>
      <c r="R14" s="176">
        <v>12.6</v>
      </c>
      <c r="S14" s="176">
        <v>7.84</v>
      </c>
      <c r="T14" s="176">
        <v>0</v>
      </c>
      <c r="U14" s="176">
        <v>62.2</v>
      </c>
      <c r="V14" s="176">
        <v>6.16</v>
      </c>
      <c r="W14" s="176">
        <v>12.62</v>
      </c>
      <c r="X14" s="176">
        <v>43.81</v>
      </c>
      <c r="Y14" s="176">
        <v>0</v>
      </c>
      <c r="Z14">
        <v>0</v>
      </c>
      <c r="AA14" s="176">
        <v>12</v>
      </c>
      <c r="AB14" s="176">
        <v>0</v>
      </c>
      <c r="AC14" s="176">
        <v>0</v>
      </c>
      <c r="AD14" s="176">
        <v>0</v>
      </c>
      <c r="AE14" s="176">
        <v>51.09</v>
      </c>
      <c r="AF14" s="176">
        <v>0</v>
      </c>
      <c r="AG14" s="176">
        <v>0</v>
      </c>
      <c r="AH14" s="176">
        <v>0</v>
      </c>
      <c r="AI14" s="176">
        <v>70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75.22</v>
      </c>
      <c r="AQ14" s="176">
        <v>26.79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19.36</v>
      </c>
      <c r="K15" s="176">
        <v>0</v>
      </c>
      <c r="L15" s="176">
        <v>560.1</v>
      </c>
      <c r="M15" s="176">
        <v>26.14</v>
      </c>
      <c r="N15" s="176">
        <v>35.090000000000003</v>
      </c>
      <c r="O15" s="176">
        <v>0</v>
      </c>
      <c r="P15" s="176">
        <v>41.38</v>
      </c>
      <c r="Q15" s="176">
        <v>0</v>
      </c>
      <c r="R15" s="176">
        <v>12.6</v>
      </c>
      <c r="S15" s="176">
        <v>0</v>
      </c>
      <c r="T15" s="176">
        <v>0</v>
      </c>
      <c r="U15" s="176">
        <v>62.2</v>
      </c>
      <c r="V15" s="176">
        <v>6.16</v>
      </c>
      <c r="W15" s="176">
        <v>12.56</v>
      </c>
      <c r="X15" s="176">
        <v>43.81</v>
      </c>
      <c r="Y15" s="176">
        <v>0</v>
      </c>
      <c r="Z15">
        <v>0</v>
      </c>
      <c r="AA15" s="176">
        <v>12</v>
      </c>
      <c r="AB15" s="176">
        <v>0</v>
      </c>
      <c r="AC15" s="176">
        <v>0</v>
      </c>
      <c r="AD15" s="176">
        <v>0</v>
      </c>
      <c r="AE15" s="176">
        <v>51.09</v>
      </c>
      <c r="AF15" s="176">
        <v>0</v>
      </c>
      <c r="AG15" s="176">
        <v>0</v>
      </c>
      <c r="AH15" s="176">
        <v>0</v>
      </c>
      <c r="AI15" s="176">
        <v>58.81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75.22</v>
      </c>
      <c r="AQ15" s="176">
        <v>26.79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19.36</v>
      </c>
      <c r="K16" s="176">
        <v>2.92</v>
      </c>
      <c r="L16" s="176">
        <v>560.1</v>
      </c>
      <c r="M16" s="176">
        <v>26.14</v>
      </c>
      <c r="N16" s="176">
        <v>35.090000000000003</v>
      </c>
      <c r="O16" s="176">
        <v>0</v>
      </c>
      <c r="P16" s="176">
        <v>41.38</v>
      </c>
      <c r="Q16" s="176">
        <v>0</v>
      </c>
      <c r="R16" s="176">
        <v>12.6</v>
      </c>
      <c r="S16" s="176">
        <v>0</v>
      </c>
      <c r="T16" s="176">
        <v>0</v>
      </c>
      <c r="U16" s="176">
        <v>62.2</v>
      </c>
      <c r="V16" s="176">
        <v>6.16</v>
      </c>
      <c r="W16" s="176">
        <v>12.56</v>
      </c>
      <c r="X16" s="176">
        <v>43.81</v>
      </c>
      <c r="Y16" s="176">
        <v>0</v>
      </c>
      <c r="Z16">
        <v>0</v>
      </c>
      <c r="AA16" s="176">
        <v>12</v>
      </c>
      <c r="AB16" s="176">
        <v>0</v>
      </c>
      <c r="AC16" s="176">
        <v>0</v>
      </c>
      <c r="AD16" s="176">
        <v>0</v>
      </c>
      <c r="AE16" s="176">
        <v>51.09</v>
      </c>
      <c r="AF16" s="176">
        <v>0</v>
      </c>
      <c r="AG16" s="176">
        <v>0</v>
      </c>
      <c r="AH16" s="176">
        <v>0</v>
      </c>
      <c r="AI16" s="176">
        <v>58.81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75.22</v>
      </c>
      <c r="AQ16" s="176">
        <v>26.79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19.36</v>
      </c>
      <c r="K17" s="176">
        <v>3.06</v>
      </c>
      <c r="L17" s="176">
        <v>560.09</v>
      </c>
      <c r="M17" s="176">
        <v>26.14</v>
      </c>
      <c r="N17" s="176">
        <v>35.090000000000003</v>
      </c>
      <c r="O17" s="176">
        <v>0</v>
      </c>
      <c r="P17" s="176">
        <v>41.38</v>
      </c>
      <c r="Q17" s="176">
        <v>0</v>
      </c>
      <c r="R17" s="176">
        <v>12.6</v>
      </c>
      <c r="S17" s="176">
        <v>0</v>
      </c>
      <c r="T17" s="176">
        <v>0</v>
      </c>
      <c r="U17" s="176">
        <v>62.2</v>
      </c>
      <c r="V17" s="176">
        <v>6.16</v>
      </c>
      <c r="W17" s="176">
        <v>12.41</v>
      </c>
      <c r="X17" s="176">
        <v>43.81</v>
      </c>
      <c r="Y17" s="176">
        <v>0</v>
      </c>
      <c r="Z17">
        <v>0</v>
      </c>
      <c r="AA17" s="176">
        <v>12</v>
      </c>
      <c r="AB17" s="176">
        <v>0</v>
      </c>
      <c r="AC17" s="176">
        <v>0</v>
      </c>
      <c r="AD17" s="176">
        <v>0</v>
      </c>
      <c r="AE17" s="176">
        <v>51.09</v>
      </c>
      <c r="AF17" s="176">
        <v>0</v>
      </c>
      <c r="AG17" s="176">
        <v>0</v>
      </c>
      <c r="AH17" s="176">
        <v>0</v>
      </c>
      <c r="AI17" s="176">
        <v>58.81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75.22</v>
      </c>
      <c r="AQ17" s="176">
        <v>26.79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19.36</v>
      </c>
      <c r="K18" s="176">
        <v>3.06</v>
      </c>
      <c r="L18" s="176">
        <v>560.09</v>
      </c>
      <c r="M18" s="176">
        <v>26.14</v>
      </c>
      <c r="N18" s="176">
        <v>35.090000000000003</v>
      </c>
      <c r="O18" s="176">
        <v>0</v>
      </c>
      <c r="P18" s="176">
        <v>41.38</v>
      </c>
      <c r="Q18" s="176">
        <v>0</v>
      </c>
      <c r="R18" s="176">
        <v>12.6</v>
      </c>
      <c r="S18" s="176">
        <v>0</v>
      </c>
      <c r="T18" s="176">
        <v>0</v>
      </c>
      <c r="U18" s="176">
        <v>62.2</v>
      </c>
      <c r="V18" s="176">
        <v>6.16</v>
      </c>
      <c r="W18" s="176">
        <v>12.41</v>
      </c>
      <c r="X18" s="176">
        <v>43.81</v>
      </c>
      <c r="Y18" s="176">
        <v>0</v>
      </c>
      <c r="Z18">
        <v>0</v>
      </c>
      <c r="AA18" s="176">
        <v>12</v>
      </c>
      <c r="AB18" s="176">
        <v>0</v>
      </c>
      <c r="AC18" s="176">
        <v>0</v>
      </c>
      <c r="AD18" s="176">
        <v>0</v>
      </c>
      <c r="AE18" s="176">
        <v>51.09</v>
      </c>
      <c r="AF18" s="176">
        <v>0</v>
      </c>
      <c r="AG18" s="176">
        <v>0</v>
      </c>
      <c r="AH18" s="176">
        <v>0</v>
      </c>
      <c r="AI18" s="176">
        <v>58.81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75.22</v>
      </c>
      <c r="AQ18" s="176">
        <v>26.79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19.36</v>
      </c>
      <c r="K19" s="176">
        <v>3.06</v>
      </c>
      <c r="L19" s="176">
        <v>560.09</v>
      </c>
      <c r="M19" s="176">
        <v>26.14</v>
      </c>
      <c r="N19" s="176">
        <v>35.090000000000003</v>
      </c>
      <c r="O19" s="176">
        <v>0</v>
      </c>
      <c r="P19" s="176">
        <v>41.38</v>
      </c>
      <c r="Q19" s="176">
        <v>0</v>
      </c>
      <c r="R19" s="176">
        <v>12.6</v>
      </c>
      <c r="S19" s="176">
        <v>0.12</v>
      </c>
      <c r="T19" s="176">
        <v>0</v>
      </c>
      <c r="U19" s="176">
        <v>62.2</v>
      </c>
      <c r="V19" s="176">
        <v>6.16</v>
      </c>
      <c r="W19" s="176">
        <v>12.38</v>
      </c>
      <c r="X19" s="176">
        <v>43.81</v>
      </c>
      <c r="Y19" s="176">
        <v>0</v>
      </c>
      <c r="Z19">
        <v>0</v>
      </c>
      <c r="AA19" s="176">
        <v>12</v>
      </c>
      <c r="AB19" s="176">
        <v>0</v>
      </c>
      <c r="AC19" s="176">
        <v>0</v>
      </c>
      <c r="AD19" s="176">
        <v>0</v>
      </c>
      <c r="AE19" s="176">
        <v>51.09</v>
      </c>
      <c r="AF19" s="176">
        <v>0</v>
      </c>
      <c r="AG19" s="176">
        <v>0</v>
      </c>
      <c r="AH19" s="176">
        <v>0</v>
      </c>
      <c r="AI19" s="176">
        <v>58.81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75.22</v>
      </c>
      <c r="AQ19" s="176">
        <v>26.79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19.36</v>
      </c>
      <c r="K20" s="176">
        <v>0</v>
      </c>
      <c r="L20" s="176">
        <v>560.09</v>
      </c>
      <c r="M20" s="176">
        <v>26.14</v>
      </c>
      <c r="N20" s="176">
        <v>35.090000000000003</v>
      </c>
      <c r="O20" s="176">
        <v>0</v>
      </c>
      <c r="P20" s="176">
        <v>41.38</v>
      </c>
      <c r="Q20" s="176">
        <v>0</v>
      </c>
      <c r="R20" s="176">
        <v>12.6</v>
      </c>
      <c r="S20" s="176">
        <v>2.5</v>
      </c>
      <c r="T20" s="176">
        <v>0</v>
      </c>
      <c r="U20" s="176">
        <v>62.2</v>
      </c>
      <c r="V20" s="176">
        <v>6.16</v>
      </c>
      <c r="W20" s="176">
        <v>12.38</v>
      </c>
      <c r="X20" s="176">
        <v>43.81</v>
      </c>
      <c r="Y20" s="176">
        <v>0</v>
      </c>
      <c r="Z20">
        <v>0</v>
      </c>
      <c r="AA20" s="176">
        <v>12</v>
      </c>
      <c r="AB20" s="176">
        <v>0</v>
      </c>
      <c r="AC20" s="176">
        <v>0</v>
      </c>
      <c r="AD20" s="176">
        <v>0</v>
      </c>
      <c r="AE20" s="176">
        <v>51.09</v>
      </c>
      <c r="AF20" s="176">
        <v>0</v>
      </c>
      <c r="AG20" s="176">
        <v>0</v>
      </c>
      <c r="AH20" s="176">
        <v>0</v>
      </c>
      <c r="AI20" s="176">
        <v>58.81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75.22</v>
      </c>
      <c r="AQ20" s="176">
        <v>26.79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1.33</v>
      </c>
      <c r="K21" s="176">
        <v>3.12</v>
      </c>
      <c r="L21" s="176">
        <v>560.09</v>
      </c>
      <c r="M21" s="176">
        <v>26.14</v>
      </c>
      <c r="N21" s="176">
        <v>35.090000000000003</v>
      </c>
      <c r="O21" s="176">
        <v>0</v>
      </c>
      <c r="P21" s="176">
        <v>41.38</v>
      </c>
      <c r="Q21" s="176">
        <v>0</v>
      </c>
      <c r="R21" s="176">
        <v>12.6</v>
      </c>
      <c r="S21" s="176">
        <v>2.5</v>
      </c>
      <c r="T21" s="176">
        <v>0</v>
      </c>
      <c r="U21" s="176">
        <v>62.2</v>
      </c>
      <c r="V21" s="176">
        <v>6.16</v>
      </c>
      <c r="W21" s="176">
        <v>12.44</v>
      </c>
      <c r="X21" s="176">
        <v>43.81</v>
      </c>
      <c r="Y21" s="176">
        <v>0</v>
      </c>
      <c r="Z21">
        <v>0</v>
      </c>
      <c r="AA21" s="176">
        <v>12</v>
      </c>
      <c r="AB21" s="176">
        <v>0</v>
      </c>
      <c r="AC21" s="176">
        <v>0</v>
      </c>
      <c r="AD21" s="176">
        <v>0</v>
      </c>
      <c r="AE21" s="176">
        <v>51.09</v>
      </c>
      <c r="AF21" s="176">
        <v>0</v>
      </c>
      <c r="AG21" s="176">
        <v>0</v>
      </c>
      <c r="AH21" s="176">
        <v>0</v>
      </c>
      <c r="AI21" s="176">
        <v>58.81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76.040000000000006</v>
      </c>
      <c r="AQ21" s="176">
        <v>26.79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10.19</v>
      </c>
      <c r="K22" s="176">
        <v>0</v>
      </c>
      <c r="L22" s="176">
        <v>560.1</v>
      </c>
      <c r="M22" s="176">
        <v>26.14</v>
      </c>
      <c r="N22" s="176">
        <v>35.090000000000003</v>
      </c>
      <c r="O22" s="176">
        <v>0</v>
      </c>
      <c r="P22" s="176">
        <v>41.38</v>
      </c>
      <c r="Q22" s="176">
        <v>0</v>
      </c>
      <c r="R22" s="176">
        <v>12.6</v>
      </c>
      <c r="S22" s="176">
        <v>0.12</v>
      </c>
      <c r="T22" s="176">
        <v>0</v>
      </c>
      <c r="U22" s="176">
        <v>62.2</v>
      </c>
      <c r="V22" s="176">
        <v>6.16</v>
      </c>
      <c r="W22" s="176">
        <v>12.44</v>
      </c>
      <c r="X22" s="176">
        <v>43.81</v>
      </c>
      <c r="Y22" s="176">
        <v>0</v>
      </c>
      <c r="Z22">
        <v>0</v>
      </c>
      <c r="AA22" s="176">
        <v>12</v>
      </c>
      <c r="AB22" s="176">
        <v>0</v>
      </c>
      <c r="AC22" s="176">
        <v>0</v>
      </c>
      <c r="AD22" s="176">
        <v>0</v>
      </c>
      <c r="AE22" s="176">
        <v>51.09</v>
      </c>
      <c r="AF22" s="176">
        <v>0</v>
      </c>
      <c r="AG22" s="176">
        <v>0</v>
      </c>
      <c r="AH22" s="176">
        <v>0</v>
      </c>
      <c r="AI22" s="176">
        <v>58.81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76.040000000000006</v>
      </c>
      <c r="AQ22" s="176">
        <v>26.79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0.6</v>
      </c>
      <c r="K23" s="176">
        <v>2.98</v>
      </c>
      <c r="L23" s="176">
        <v>482</v>
      </c>
      <c r="M23" s="176">
        <v>26.14</v>
      </c>
      <c r="N23" s="176">
        <v>35.090000000000003</v>
      </c>
      <c r="O23" s="176">
        <v>0</v>
      </c>
      <c r="P23" s="176">
        <v>41.38</v>
      </c>
      <c r="Q23" s="176">
        <v>0</v>
      </c>
      <c r="R23" s="176">
        <v>12.6</v>
      </c>
      <c r="S23" s="176">
        <v>2.56</v>
      </c>
      <c r="T23" s="176">
        <v>0</v>
      </c>
      <c r="U23" s="176">
        <v>62.2</v>
      </c>
      <c r="V23" s="176">
        <v>6.16</v>
      </c>
      <c r="W23" s="176">
        <v>12.44</v>
      </c>
      <c r="X23" s="176">
        <v>43.81</v>
      </c>
      <c r="Y23" s="176">
        <v>0</v>
      </c>
      <c r="Z23">
        <v>0</v>
      </c>
      <c r="AA23" s="176">
        <v>12</v>
      </c>
      <c r="AB23" s="176">
        <v>0</v>
      </c>
      <c r="AC23" s="176">
        <v>0</v>
      </c>
      <c r="AD23" s="176">
        <v>0</v>
      </c>
      <c r="AE23" s="176">
        <v>51.09</v>
      </c>
      <c r="AF23" s="176">
        <v>0</v>
      </c>
      <c r="AG23" s="176">
        <v>0</v>
      </c>
      <c r="AH23" s="176">
        <v>0</v>
      </c>
      <c r="AI23" s="176">
        <v>58.81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75.22</v>
      </c>
      <c r="AQ23" s="176">
        <v>26.79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2.98</v>
      </c>
      <c r="L24" s="176">
        <v>416.33</v>
      </c>
      <c r="M24" s="176">
        <v>26.14</v>
      </c>
      <c r="N24" s="176">
        <v>35.090000000000003</v>
      </c>
      <c r="O24" s="176">
        <v>0</v>
      </c>
      <c r="P24" s="176">
        <v>41.38</v>
      </c>
      <c r="Q24" s="176">
        <v>0</v>
      </c>
      <c r="R24" s="176">
        <v>12.6</v>
      </c>
      <c r="S24" s="176">
        <v>2.56</v>
      </c>
      <c r="T24" s="176">
        <v>0</v>
      </c>
      <c r="U24" s="176">
        <v>62.2</v>
      </c>
      <c r="V24" s="176">
        <v>6.16</v>
      </c>
      <c r="W24" s="176">
        <v>12.44</v>
      </c>
      <c r="X24" s="176">
        <v>43.81</v>
      </c>
      <c r="Y24" s="176">
        <v>0</v>
      </c>
      <c r="Z24">
        <v>0</v>
      </c>
      <c r="AA24" s="176">
        <v>12</v>
      </c>
      <c r="AB24" s="176">
        <v>0</v>
      </c>
      <c r="AC24" s="176">
        <v>0</v>
      </c>
      <c r="AD24" s="176">
        <v>0</v>
      </c>
      <c r="AE24" s="176">
        <v>51.09</v>
      </c>
      <c r="AF24" s="176">
        <v>0</v>
      </c>
      <c r="AG24" s="176">
        <v>0</v>
      </c>
      <c r="AH24" s="176">
        <v>0</v>
      </c>
      <c r="AI24" s="176">
        <v>58.81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75.22</v>
      </c>
      <c r="AQ24" s="176">
        <v>26.79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3.77</v>
      </c>
      <c r="L25" s="176">
        <v>430.1</v>
      </c>
      <c r="M25" s="176">
        <v>26.14</v>
      </c>
      <c r="N25" s="176">
        <v>35.090000000000003</v>
      </c>
      <c r="O25" s="176">
        <v>0</v>
      </c>
      <c r="P25" s="176">
        <v>41.38</v>
      </c>
      <c r="Q25" s="176">
        <v>0</v>
      </c>
      <c r="R25" s="176">
        <v>12.6</v>
      </c>
      <c r="S25" s="176">
        <v>2.56</v>
      </c>
      <c r="T25" s="176">
        <v>0</v>
      </c>
      <c r="U25" s="176">
        <v>62.2</v>
      </c>
      <c r="V25" s="176">
        <v>6.16</v>
      </c>
      <c r="W25" s="176">
        <v>12.44</v>
      </c>
      <c r="X25" s="176">
        <v>43.81</v>
      </c>
      <c r="Y25" s="176">
        <v>0</v>
      </c>
      <c r="Z25">
        <v>0</v>
      </c>
      <c r="AA25" s="176">
        <v>12</v>
      </c>
      <c r="AB25" s="176">
        <v>0</v>
      </c>
      <c r="AC25" s="176">
        <v>0</v>
      </c>
      <c r="AD25" s="176">
        <v>0</v>
      </c>
      <c r="AE25" s="176">
        <v>51.09</v>
      </c>
      <c r="AF25" s="176">
        <v>0</v>
      </c>
      <c r="AG25" s="176">
        <v>0</v>
      </c>
      <c r="AH25" s="176">
        <v>0</v>
      </c>
      <c r="AI25" s="176">
        <v>58.81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75.22</v>
      </c>
      <c r="AQ25" s="176">
        <v>26.79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19.36</v>
      </c>
      <c r="K26" s="176">
        <v>3.77</v>
      </c>
      <c r="L26" s="176">
        <v>517.39</v>
      </c>
      <c r="M26" s="176">
        <v>26.14</v>
      </c>
      <c r="N26" s="176">
        <v>35.090000000000003</v>
      </c>
      <c r="O26" s="176">
        <v>0</v>
      </c>
      <c r="P26" s="176">
        <v>41.38</v>
      </c>
      <c r="Q26" s="176">
        <v>0.15</v>
      </c>
      <c r="R26" s="176">
        <v>12.6</v>
      </c>
      <c r="S26" s="176">
        <v>0.4</v>
      </c>
      <c r="T26" s="176">
        <v>0</v>
      </c>
      <c r="U26" s="176">
        <v>62.2</v>
      </c>
      <c r="V26" s="176">
        <v>6.16</v>
      </c>
      <c r="W26" s="176">
        <v>12.44</v>
      </c>
      <c r="X26" s="176">
        <v>43.81</v>
      </c>
      <c r="Y26" s="176">
        <v>0</v>
      </c>
      <c r="Z26">
        <v>0</v>
      </c>
      <c r="AA26" s="176">
        <v>12</v>
      </c>
      <c r="AB26" s="176">
        <v>0</v>
      </c>
      <c r="AC26" s="176">
        <v>0</v>
      </c>
      <c r="AD26" s="176">
        <v>0</v>
      </c>
      <c r="AE26" s="176">
        <v>51.09</v>
      </c>
      <c r="AF26" s="176">
        <v>0</v>
      </c>
      <c r="AG26" s="176">
        <v>0</v>
      </c>
      <c r="AH26" s="176">
        <v>0</v>
      </c>
      <c r="AI26" s="176">
        <v>58.81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75.22</v>
      </c>
      <c r="AQ26" s="176">
        <v>26.79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0.3</v>
      </c>
      <c r="K27" s="176">
        <v>0</v>
      </c>
      <c r="L27" s="176">
        <v>496.75</v>
      </c>
      <c r="M27" s="176">
        <v>26.14</v>
      </c>
      <c r="N27" s="176">
        <v>35.090000000000003</v>
      </c>
      <c r="O27" s="176">
        <v>0</v>
      </c>
      <c r="P27" s="176">
        <v>41.38</v>
      </c>
      <c r="Q27" s="176">
        <v>2.66</v>
      </c>
      <c r="R27" s="176">
        <v>12.6</v>
      </c>
      <c r="S27" s="176">
        <v>2.2400000000000002</v>
      </c>
      <c r="T27" s="176">
        <v>0</v>
      </c>
      <c r="U27" s="176">
        <v>62.2</v>
      </c>
      <c r="V27" s="176">
        <v>6.16</v>
      </c>
      <c r="W27" s="176">
        <v>12.44</v>
      </c>
      <c r="X27" s="176">
        <v>43.81</v>
      </c>
      <c r="Y27" s="176">
        <v>0</v>
      </c>
      <c r="Z27">
        <v>0</v>
      </c>
      <c r="AA27" s="176">
        <v>12</v>
      </c>
      <c r="AB27" s="176">
        <v>0</v>
      </c>
      <c r="AC27" s="176">
        <v>0</v>
      </c>
      <c r="AD27" s="176">
        <v>0</v>
      </c>
      <c r="AE27" s="176">
        <v>51.09</v>
      </c>
      <c r="AF27" s="176">
        <v>0</v>
      </c>
      <c r="AG27" s="176">
        <v>0</v>
      </c>
      <c r="AH27" s="176">
        <v>0</v>
      </c>
      <c r="AI27" s="176">
        <v>58.81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75.22</v>
      </c>
      <c r="AQ27" s="176">
        <v>26.79</v>
      </c>
      <c r="AR27" s="176">
        <v>7.32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409.11</v>
      </c>
      <c r="M28" s="176">
        <v>26.14</v>
      </c>
      <c r="N28" s="176">
        <v>35.090000000000003</v>
      </c>
      <c r="O28" s="176">
        <v>0</v>
      </c>
      <c r="P28" s="176">
        <v>41.38</v>
      </c>
      <c r="Q28" s="176">
        <v>2.66</v>
      </c>
      <c r="R28" s="176">
        <v>12.6</v>
      </c>
      <c r="S28" s="176">
        <v>2.27</v>
      </c>
      <c r="T28" s="176">
        <v>0</v>
      </c>
      <c r="U28" s="176">
        <v>62.2</v>
      </c>
      <c r="V28" s="176">
        <v>6.16</v>
      </c>
      <c r="W28" s="176">
        <v>12.44</v>
      </c>
      <c r="X28" s="176">
        <v>43.81</v>
      </c>
      <c r="Y28" s="176">
        <v>0</v>
      </c>
      <c r="Z28">
        <v>0</v>
      </c>
      <c r="AA28" s="176">
        <v>12</v>
      </c>
      <c r="AB28" s="176">
        <v>0</v>
      </c>
      <c r="AC28" s="176">
        <v>0</v>
      </c>
      <c r="AD28" s="176">
        <v>0</v>
      </c>
      <c r="AE28" s="176">
        <v>51.09</v>
      </c>
      <c r="AF28" s="176">
        <v>0</v>
      </c>
      <c r="AG28" s="176">
        <v>0</v>
      </c>
      <c r="AH28" s="176">
        <v>0</v>
      </c>
      <c r="AI28" s="176">
        <v>58.81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75.22</v>
      </c>
      <c r="AQ28" s="176">
        <v>26.79</v>
      </c>
      <c r="AR28" s="176">
        <v>12.31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3.71</v>
      </c>
      <c r="L29" s="176">
        <v>318</v>
      </c>
      <c r="M29" s="176">
        <v>26.14</v>
      </c>
      <c r="N29" s="176">
        <v>35.090000000000003</v>
      </c>
      <c r="O29" s="176">
        <v>0</v>
      </c>
      <c r="P29" s="176">
        <v>41.38</v>
      </c>
      <c r="Q29" s="176">
        <v>2.73</v>
      </c>
      <c r="R29" s="176">
        <v>12.6</v>
      </c>
      <c r="S29" s="176">
        <v>3.61</v>
      </c>
      <c r="T29" s="176">
        <v>0</v>
      </c>
      <c r="U29" s="176">
        <v>62.2</v>
      </c>
      <c r="V29" s="176">
        <v>6.16</v>
      </c>
      <c r="W29" s="176">
        <v>12.44</v>
      </c>
      <c r="X29" s="176">
        <v>43.81</v>
      </c>
      <c r="Y29" s="176">
        <v>0</v>
      </c>
      <c r="Z29">
        <v>0</v>
      </c>
      <c r="AA29" s="176">
        <v>12</v>
      </c>
      <c r="AB29" s="176">
        <v>0</v>
      </c>
      <c r="AC29" s="176">
        <v>0</v>
      </c>
      <c r="AD29" s="176">
        <v>0</v>
      </c>
      <c r="AE29" s="176">
        <v>51.09</v>
      </c>
      <c r="AF29" s="176">
        <v>0</v>
      </c>
      <c r="AG29" s="176">
        <v>0</v>
      </c>
      <c r="AH29" s="176">
        <v>0</v>
      </c>
      <c r="AI29" s="176">
        <v>58.81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75.22</v>
      </c>
      <c r="AQ29" s="176">
        <v>26.79</v>
      </c>
      <c r="AR29" s="176">
        <v>17.489999999999998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4.17</v>
      </c>
      <c r="L30" s="176">
        <v>318</v>
      </c>
      <c r="M30" s="176">
        <v>26.14</v>
      </c>
      <c r="N30" s="176">
        <v>35.090000000000003</v>
      </c>
      <c r="O30" s="176">
        <v>0</v>
      </c>
      <c r="P30" s="176">
        <v>41.38</v>
      </c>
      <c r="Q30" s="176">
        <v>2.73</v>
      </c>
      <c r="R30" s="176">
        <v>2.56</v>
      </c>
      <c r="S30" s="176">
        <v>3.61</v>
      </c>
      <c r="T30" s="176">
        <v>0</v>
      </c>
      <c r="U30" s="176">
        <v>62.2</v>
      </c>
      <c r="V30" s="176">
        <v>6.16</v>
      </c>
      <c r="W30" s="176">
        <v>1.94</v>
      </c>
      <c r="X30" s="176">
        <v>43.81</v>
      </c>
      <c r="Y30" s="176">
        <v>0</v>
      </c>
      <c r="Z30">
        <v>0</v>
      </c>
      <c r="AA30" s="176">
        <v>12</v>
      </c>
      <c r="AB30" s="176">
        <v>0</v>
      </c>
      <c r="AC30" s="176">
        <v>0</v>
      </c>
      <c r="AD30" s="176">
        <v>0</v>
      </c>
      <c r="AE30" s="176">
        <v>51.09</v>
      </c>
      <c r="AF30" s="176">
        <v>0</v>
      </c>
      <c r="AG30" s="176">
        <v>0</v>
      </c>
      <c r="AH30" s="176">
        <v>0</v>
      </c>
      <c r="AI30" s="176">
        <v>58.81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24.21</v>
      </c>
      <c r="AQ30" s="176">
        <v>7.75</v>
      </c>
      <c r="AR30" s="176">
        <v>20.7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4.22</v>
      </c>
      <c r="L31" s="176">
        <v>318</v>
      </c>
      <c r="M31" s="176">
        <v>26.14</v>
      </c>
      <c r="N31" s="176">
        <v>35.090000000000003</v>
      </c>
      <c r="O31" s="176">
        <v>0</v>
      </c>
      <c r="P31" s="176">
        <v>41.38</v>
      </c>
      <c r="Q31" s="176">
        <v>2.48</v>
      </c>
      <c r="R31" s="176">
        <v>1.96</v>
      </c>
      <c r="S31" s="176">
        <v>3.61</v>
      </c>
      <c r="T31" s="176">
        <v>0</v>
      </c>
      <c r="U31" s="176">
        <v>62.2</v>
      </c>
      <c r="V31" s="176">
        <v>6.16</v>
      </c>
      <c r="W31" s="176">
        <v>1.94</v>
      </c>
      <c r="X31" s="176">
        <v>43.81</v>
      </c>
      <c r="Y31" s="176">
        <v>0</v>
      </c>
      <c r="Z31">
        <v>0</v>
      </c>
      <c r="AA31" s="176">
        <v>12</v>
      </c>
      <c r="AB31" s="176">
        <v>0</v>
      </c>
      <c r="AC31" s="176">
        <v>0</v>
      </c>
      <c r="AD31" s="176">
        <v>0</v>
      </c>
      <c r="AE31" s="176">
        <v>51.09</v>
      </c>
      <c r="AF31" s="176">
        <v>0</v>
      </c>
      <c r="AG31" s="176">
        <v>0</v>
      </c>
      <c r="AH31" s="176">
        <v>0</v>
      </c>
      <c r="AI31" s="176">
        <v>58.81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24.21</v>
      </c>
      <c r="AQ31" s="176">
        <v>7.75</v>
      </c>
      <c r="AR31" s="176">
        <v>20.7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4.22</v>
      </c>
      <c r="L32" s="176">
        <v>318</v>
      </c>
      <c r="M32" s="176">
        <v>26.14</v>
      </c>
      <c r="N32" s="176">
        <v>35.090000000000003</v>
      </c>
      <c r="O32" s="176">
        <v>0</v>
      </c>
      <c r="P32" s="176">
        <v>41.38</v>
      </c>
      <c r="Q32" s="176">
        <v>2.48</v>
      </c>
      <c r="R32" s="176">
        <v>1.96</v>
      </c>
      <c r="S32" s="176">
        <v>3.61</v>
      </c>
      <c r="T32" s="176">
        <v>0</v>
      </c>
      <c r="U32" s="176">
        <v>62.2</v>
      </c>
      <c r="V32" s="176">
        <v>6.16</v>
      </c>
      <c r="W32" s="176">
        <v>1.94</v>
      </c>
      <c r="X32" s="176">
        <v>43.81</v>
      </c>
      <c r="Y32" s="176">
        <v>0</v>
      </c>
      <c r="Z32">
        <v>0</v>
      </c>
      <c r="AA32" s="176">
        <v>12</v>
      </c>
      <c r="AB32" s="176">
        <v>0</v>
      </c>
      <c r="AC32" s="176">
        <v>0</v>
      </c>
      <c r="AD32" s="176">
        <v>0</v>
      </c>
      <c r="AE32" s="176">
        <v>51.09</v>
      </c>
      <c r="AF32" s="176">
        <v>0</v>
      </c>
      <c r="AG32" s="176">
        <v>0</v>
      </c>
      <c r="AH32" s="176">
        <v>0</v>
      </c>
      <c r="AI32" s="176">
        <v>58.81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24.21</v>
      </c>
      <c r="AQ32" s="176">
        <v>7.75</v>
      </c>
      <c r="AR32" s="176">
        <v>21.2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4.22</v>
      </c>
      <c r="L33" s="176">
        <v>318</v>
      </c>
      <c r="M33" s="176">
        <v>26.14</v>
      </c>
      <c r="N33" s="176">
        <v>35.090000000000003</v>
      </c>
      <c r="O33" s="176">
        <v>0</v>
      </c>
      <c r="P33" s="176">
        <v>41.38</v>
      </c>
      <c r="Q33" s="176">
        <v>2.48</v>
      </c>
      <c r="R33" s="176">
        <v>4.9000000000000004</v>
      </c>
      <c r="S33" s="176">
        <v>3.61</v>
      </c>
      <c r="T33" s="176">
        <v>0</v>
      </c>
      <c r="U33" s="176">
        <v>62.2</v>
      </c>
      <c r="V33" s="176">
        <v>6.15</v>
      </c>
      <c r="W33" s="176">
        <v>3.59</v>
      </c>
      <c r="X33" s="176">
        <v>43.81</v>
      </c>
      <c r="Y33" s="176">
        <v>0</v>
      </c>
      <c r="Z33">
        <v>0</v>
      </c>
      <c r="AA33" s="176">
        <v>12</v>
      </c>
      <c r="AB33" s="176">
        <v>0</v>
      </c>
      <c r="AC33" s="176">
        <v>0</v>
      </c>
      <c r="AD33" s="176">
        <v>0</v>
      </c>
      <c r="AE33" s="176">
        <v>51.09</v>
      </c>
      <c r="AF33" s="176">
        <v>0</v>
      </c>
      <c r="AG33" s="176">
        <v>0</v>
      </c>
      <c r="AH33" s="176">
        <v>0</v>
      </c>
      <c r="AI33" s="176">
        <v>58.81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24.2</v>
      </c>
      <c r="AQ33" s="176">
        <v>7.75</v>
      </c>
      <c r="AR33" s="176">
        <v>21.7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4.22</v>
      </c>
      <c r="L34" s="176">
        <v>318</v>
      </c>
      <c r="M34" s="176">
        <v>26.14</v>
      </c>
      <c r="N34" s="176">
        <v>35.090000000000003</v>
      </c>
      <c r="O34" s="176">
        <v>0</v>
      </c>
      <c r="P34" s="176">
        <v>41.38</v>
      </c>
      <c r="Q34" s="176">
        <v>2.48</v>
      </c>
      <c r="R34" s="176">
        <v>4.9000000000000004</v>
      </c>
      <c r="S34" s="176">
        <v>3.61</v>
      </c>
      <c r="T34" s="176">
        <v>0</v>
      </c>
      <c r="U34" s="176">
        <v>62.2</v>
      </c>
      <c r="V34" s="176">
        <v>6.15</v>
      </c>
      <c r="W34" s="176">
        <v>1.94</v>
      </c>
      <c r="X34" s="176">
        <v>43.81</v>
      </c>
      <c r="Y34" s="176">
        <v>0</v>
      </c>
      <c r="Z34">
        <v>0</v>
      </c>
      <c r="AA34" s="176">
        <v>12</v>
      </c>
      <c r="AB34" s="176">
        <v>0</v>
      </c>
      <c r="AC34" s="176">
        <v>0</v>
      </c>
      <c r="AD34" s="176">
        <v>0</v>
      </c>
      <c r="AE34" s="176">
        <v>51.09</v>
      </c>
      <c r="AF34" s="176">
        <v>0</v>
      </c>
      <c r="AG34" s="176">
        <v>0</v>
      </c>
      <c r="AH34" s="176">
        <v>0</v>
      </c>
      <c r="AI34" s="176">
        <v>58.81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24.2</v>
      </c>
      <c r="AQ34" s="176">
        <v>7.75</v>
      </c>
      <c r="AR34" s="176">
        <v>22.2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4.22</v>
      </c>
      <c r="L35" s="176">
        <v>318</v>
      </c>
      <c r="M35" s="176">
        <v>26.14</v>
      </c>
      <c r="N35" s="176">
        <v>35.090000000000003</v>
      </c>
      <c r="O35" s="176">
        <v>0</v>
      </c>
      <c r="P35" s="176">
        <v>41.38</v>
      </c>
      <c r="Q35" s="176">
        <v>2.48</v>
      </c>
      <c r="R35" s="176">
        <v>4.3</v>
      </c>
      <c r="S35" s="176">
        <v>3.62</v>
      </c>
      <c r="T35" s="176">
        <v>0</v>
      </c>
      <c r="U35" s="176">
        <v>62.2</v>
      </c>
      <c r="V35" s="176">
        <v>0</v>
      </c>
      <c r="W35" s="176">
        <v>1.94</v>
      </c>
      <c r="X35" s="176">
        <v>11.62</v>
      </c>
      <c r="Y35" s="176">
        <v>0</v>
      </c>
      <c r="Z35">
        <v>0</v>
      </c>
      <c r="AA35" s="176">
        <v>12</v>
      </c>
      <c r="AB35" s="176">
        <v>0</v>
      </c>
      <c r="AC35" s="176">
        <v>0</v>
      </c>
      <c r="AD35" s="176">
        <v>0</v>
      </c>
      <c r="AE35" s="176">
        <v>51.09</v>
      </c>
      <c r="AF35" s="176">
        <v>0</v>
      </c>
      <c r="AG35" s="176">
        <v>0</v>
      </c>
      <c r="AH35" s="176">
        <v>0</v>
      </c>
      <c r="AI35" s="176">
        <v>58.81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24.2</v>
      </c>
      <c r="AQ35" s="176">
        <v>7.75</v>
      </c>
      <c r="AR35" s="176">
        <v>23.2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4.22</v>
      </c>
      <c r="L36" s="176">
        <v>318</v>
      </c>
      <c r="M36" s="176">
        <v>26.14</v>
      </c>
      <c r="N36" s="176">
        <v>35.090000000000003</v>
      </c>
      <c r="O36" s="176">
        <v>0</v>
      </c>
      <c r="P36" s="176">
        <v>41.38</v>
      </c>
      <c r="Q36" s="176">
        <v>2.48</v>
      </c>
      <c r="R36" s="176">
        <v>4.3</v>
      </c>
      <c r="S36" s="176">
        <v>3.62</v>
      </c>
      <c r="T36" s="176">
        <v>0</v>
      </c>
      <c r="U36" s="176">
        <v>62.2</v>
      </c>
      <c r="V36" s="176">
        <v>0</v>
      </c>
      <c r="W36" s="176">
        <v>1.94</v>
      </c>
      <c r="X36" s="176">
        <v>11.62</v>
      </c>
      <c r="Y36" s="176">
        <v>0</v>
      </c>
      <c r="Z36">
        <v>0</v>
      </c>
      <c r="AA36" s="176">
        <v>12</v>
      </c>
      <c r="AB36" s="176">
        <v>0</v>
      </c>
      <c r="AC36" s="176">
        <v>0</v>
      </c>
      <c r="AD36" s="176">
        <v>0</v>
      </c>
      <c r="AE36" s="176">
        <v>51.09</v>
      </c>
      <c r="AF36" s="176">
        <v>0</v>
      </c>
      <c r="AG36" s="176">
        <v>0</v>
      </c>
      <c r="AH36" s="176">
        <v>0</v>
      </c>
      <c r="AI36" s="176">
        <v>58.81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24.2</v>
      </c>
      <c r="AQ36" s="176">
        <v>7.75</v>
      </c>
      <c r="AR36" s="176">
        <v>23.2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4.34</v>
      </c>
      <c r="L37" s="176">
        <v>318</v>
      </c>
      <c r="M37" s="176">
        <v>26.14</v>
      </c>
      <c r="N37" s="176">
        <v>35.090000000000003</v>
      </c>
      <c r="O37" s="176">
        <v>0</v>
      </c>
      <c r="P37" s="176">
        <v>41.38</v>
      </c>
      <c r="Q37" s="176">
        <v>2.48</v>
      </c>
      <c r="R37" s="176">
        <v>4.75</v>
      </c>
      <c r="S37" s="176">
        <v>3.73</v>
      </c>
      <c r="T37" s="176">
        <v>0</v>
      </c>
      <c r="U37" s="176">
        <v>62.2</v>
      </c>
      <c r="V37" s="176">
        <v>0</v>
      </c>
      <c r="W37" s="176">
        <v>1.94</v>
      </c>
      <c r="X37" s="176">
        <v>11.62</v>
      </c>
      <c r="Y37" s="176">
        <v>0</v>
      </c>
      <c r="Z37">
        <v>0</v>
      </c>
      <c r="AA37" s="176">
        <v>12</v>
      </c>
      <c r="AB37" s="176">
        <v>0</v>
      </c>
      <c r="AC37" s="176">
        <v>0</v>
      </c>
      <c r="AD37" s="176">
        <v>0</v>
      </c>
      <c r="AE37" s="176">
        <v>51.09</v>
      </c>
      <c r="AF37" s="176">
        <v>0</v>
      </c>
      <c r="AG37" s="176">
        <v>0</v>
      </c>
      <c r="AH37" s="176">
        <v>0</v>
      </c>
      <c r="AI37" s="176">
        <v>58.81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24.2</v>
      </c>
      <c r="AQ37" s="176">
        <v>7.75</v>
      </c>
      <c r="AR37" s="176">
        <v>23.2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4.34</v>
      </c>
      <c r="L38" s="176">
        <v>318</v>
      </c>
      <c r="M38" s="176">
        <v>26.14</v>
      </c>
      <c r="N38" s="176">
        <v>35.090000000000003</v>
      </c>
      <c r="O38" s="176">
        <v>0</v>
      </c>
      <c r="P38" s="176">
        <v>41.38</v>
      </c>
      <c r="Q38" s="176">
        <v>2.48</v>
      </c>
      <c r="R38" s="176">
        <v>4.75</v>
      </c>
      <c r="S38" s="176">
        <v>3.73</v>
      </c>
      <c r="T38" s="176">
        <v>0</v>
      </c>
      <c r="U38" s="176">
        <v>62.2</v>
      </c>
      <c r="V38" s="176">
        <v>0</v>
      </c>
      <c r="W38" s="176">
        <v>1.94</v>
      </c>
      <c r="X38" s="176">
        <v>11.62</v>
      </c>
      <c r="Y38" s="176">
        <v>0</v>
      </c>
      <c r="Z38">
        <v>0</v>
      </c>
      <c r="AA38" s="176">
        <v>12</v>
      </c>
      <c r="AB38" s="176">
        <v>0</v>
      </c>
      <c r="AC38" s="176">
        <v>0</v>
      </c>
      <c r="AD38" s="176">
        <v>0</v>
      </c>
      <c r="AE38" s="176">
        <v>51.09</v>
      </c>
      <c r="AF38" s="176">
        <v>0</v>
      </c>
      <c r="AG38" s="176">
        <v>0</v>
      </c>
      <c r="AH38" s="176">
        <v>0</v>
      </c>
      <c r="AI38" s="176">
        <v>58.81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24.2</v>
      </c>
      <c r="AQ38" s="176">
        <v>7.75</v>
      </c>
      <c r="AR38" s="176">
        <v>23.2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4.3600000000000003</v>
      </c>
      <c r="L39" s="176">
        <v>318</v>
      </c>
      <c r="M39" s="176">
        <v>26.14</v>
      </c>
      <c r="N39" s="176">
        <v>35.090000000000003</v>
      </c>
      <c r="O39" s="176">
        <v>0</v>
      </c>
      <c r="P39" s="176">
        <v>41.38</v>
      </c>
      <c r="Q39" s="176">
        <v>2.73</v>
      </c>
      <c r="R39" s="176">
        <v>6.06</v>
      </c>
      <c r="S39" s="176">
        <v>3.73</v>
      </c>
      <c r="T39" s="176">
        <v>0</v>
      </c>
      <c r="U39" s="176">
        <v>62.2</v>
      </c>
      <c r="V39" s="176">
        <v>0</v>
      </c>
      <c r="W39" s="176">
        <v>1.94</v>
      </c>
      <c r="X39" s="176">
        <v>11.62</v>
      </c>
      <c r="Y39" s="176">
        <v>0</v>
      </c>
      <c r="Z39">
        <v>0</v>
      </c>
      <c r="AA39" s="176">
        <v>12</v>
      </c>
      <c r="AB39" s="176">
        <v>0</v>
      </c>
      <c r="AC39" s="176">
        <v>0</v>
      </c>
      <c r="AD39" s="176">
        <v>0</v>
      </c>
      <c r="AE39" s="176">
        <v>51.09</v>
      </c>
      <c r="AF39" s="176">
        <v>0</v>
      </c>
      <c r="AG39" s="176">
        <v>0</v>
      </c>
      <c r="AH39" s="176">
        <v>0</v>
      </c>
      <c r="AI39" s="176">
        <v>61.18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24.2</v>
      </c>
      <c r="AQ39" s="176">
        <v>7.75</v>
      </c>
      <c r="AR39" s="176">
        <v>23.2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4.34</v>
      </c>
      <c r="L40" s="176">
        <v>318</v>
      </c>
      <c r="M40" s="176">
        <v>26.14</v>
      </c>
      <c r="N40" s="176">
        <v>35.090000000000003</v>
      </c>
      <c r="O40" s="176">
        <v>0</v>
      </c>
      <c r="P40" s="176">
        <v>41.38</v>
      </c>
      <c r="Q40" s="176">
        <v>2.73</v>
      </c>
      <c r="R40" s="176">
        <v>6.06</v>
      </c>
      <c r="S40" s="176">
        <v>3.73</v>
      </c>
      <c r="T40" s="176">
        <v>0</v>
      </c>
      <c r="U40" s="176">
        <v>62.2</v>
      </c>
      <c r="V40" s="176">
        <v>0</v>
      </c>
      <c r="W40" s="176">
        <v>1.94</v>
      </c>
      <c r="X40" s="176">
        <v>11.62</v>
      </c>
      <c r="Y40" s="176">
        <v>0</v>
      </c>
      <c r="Z40">
        <v>0</v>
      </c>
      <c r="AA40" s="176">
        <v>12</v>
      </c>
      <c r="AB40" s="176">
        <v>0</v>
      </c>
      <c r="AC40" s="176">
        <v>0</v>
      </c>
      <c r="AD40" s="176">
        <v>0</v>
      </c>
      <c r="AE40" s="176">
        <v>51.09</v>
      </c>
      <c r="AF40" s="176">
        <v>0</v>
      </c>
      <c r="AG40" s="176">
        <v>0</v>
      </c>
      <c r="AH40" s="176">
        <v>0</v>
      </c>
      <c r="AI40" s="176">
        <v>61.18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24.2</v>
      </c>
      <c r="AQ40" s="176">
        <v>7.75</v>
      </c>
      <c r="AR40" s="176">
        <v>23.2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4.57</v>
      </c>
      <c r="L41" s="176">
        <v>318</v>
      </c>
      <c r="M41" s="176">
        <v>26.14</v>
      </c>
      <c r="N41" s="176">
        <v>35.090000000000003</v>
      </c>
      <c r="O41" s="176">
        <v>0</v>
      </c>
      <c r="P41" s="176">
        <v>41.38</v>
      </c>
      <c r="Q41" s="176">
        <v>3.06</v>
      </c>
      <c r="R41" s="176">
        <v>6.06</v>
      </c>
      <c r="S41" s="176">
        <v>3.73</v>
      </c>
      <c r="T41" s="176">
        <v>0</v>
      </c>
      <c r="U41" s="176">
        <v>62.2</v>
      </c>
      <c r="V41" s="176">
        <v>0</v>
      </c>
      <c r="W41" s="176">
        <v>1.94</v>
      </c>
      <c r="X41" s="176">
        <v>11.62</v>
      </c>
      <c r="Y41" s="176">
        <v>0</v>
      </c>
      <c r="Z41">
        <v>0</v>
      </c>
      <c r="AA41" s="176">
        <v>12</v>
      </c>
      <c r="AB41" s="176">
        <v>0</v>
      </c>
      <c r="AC41" s="176">
        <v>0</v>
      </c>
      <c r="AD41" s="176">
        <v>0</v>
      </c>
      <c r="AE41" s="176">
        <v>51.09</v>
      </c>
      <c r="AF41" s="176">
        <v>0</v>
      </c>
      <c r="AG41" s="176">
        <v>0</v>
      </c>
      <c r="AH41" s="176">
        <v>0</v>
      </c>
      <c r="AI41" s="176">
        <v>61.18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24.2</v>
      </c>
      <c r="AQ41" s="176">
        <v>7.75</v>
      </c>
      <c r="AR41" s="176">
        <v>23.2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4.57</v>
      </c>
      <c r="L42" s="176">
        <v>318</v>
      </c>
      <c r="M42" s="176">
        <v>26.14</v>
      </c>
      <c r="N42" s="176">
        <v>35.090000000000003</v>
      </c>
      <c r="O42" s="176">
        <v>0</v>
      </c>
      <c r="P42" s="176">
        <v>41.38</v>
      </c>
      <c r="Q42" s="176">
        <v>3.06</v>
      </c>
      <c r="R42" s="176">
        <v>6.06</v>
      </c>
      <c r="S42" s="176">
        <v>3.73</v>
      </c>
      <c r="T42" s="176">
        <v>0</v>
      </c>
      <c r="U42" s="176">
        <v>62.2</v>
      </c>
      <c r="V42" s="176">
        <v>6.15</v>
      </c>
      <c r="W42" s="176">
        <v>1.94</v>
      </c>
      <c r="X42" s="176">
        <v>43.81</v>
      </c>
      <c r="Y42" s="176">
        <v>0</v>
      </c>
      <c r="Z42">
        <v>0</v>
      </c>
      <c r="AA42" s="176">
        <v>12</v>
      </c>
      <c r="AB42" s="176">
        <v>0</v>
      </c>
      <c r="AC42" s="176">
        <v>0</v>
      </c>
      <c r="AD42" s="176">
        <v>0</v>
      </c>
      <c r="AE42" s="176">
        <v>51.09</v>
      </c>
      <c r="AF42" s="176">
        <v>0</v>
      </c>
      <c r="AG42" s="176">
        <v>0</v>
      </c>
      <c r="AH42" s="176">
        <v>0</v>
      </c>
      <c r="AI42" s="176">
        <v>61.18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24.2</v>
      </c>
      <c r="AQ42" s="176">
        <v>7.75</v>
      </c>
      <c r="AR42" s="176">
        <v>23.2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4.57</v>
      </c>
      <c r="L43" s="176">
        <v>318</v>
      </c>
      <c r="M43" s="176">
        <v>26.14</v>
      </c>
      <c r="N43" s="176">
        <v>35.090000000000003</v>
      </c>
      <c r="O43" s="176">
        <v>0</v>
      </c>
      <c r="P43" s="176">
        <v>41.38</v>
      </c>
      <c r="Q43" s="176">
        <v>3.06</v>
      </c>
      <c r="R43" s="176">
        <v>6.06</v>
      </c>
      <c r="S43" s="176">
        <v>3.73</v>
      </c>
      <c r="T43" s="176">
        <v>0</v>
      </c>
      <c r="U43" s="176">
        <v>62.2</v>
      </c>
      <c r="V43" s="176">
        <v>6.15</v>
      </c>
      <c r="W43" s="176">
        <v>1.94</v>
      </c>
      <c r="X43" s="176">
        <v>43.81</v>
      </c>
      <c r="Y43" s="176">
        <v>0</v>
      </c>
      <c r="Z43">
        <v>0</v>
      </c>
      <c r="AA43" s="176">
        <v>12</v>
      </c>
      <c r="AB43" s="176">
        <v>0</v>
      </c>
      <c r="AC43" s="176">
        <v>0</v>
      </c>
      <c r="AD43" s="176">
        <v>0</v>
      </c>
      <c r="AE43" s="176">
        <v>51.09</v>
      </c>
      <c r="AF43" s="176">
        <v>0</v>
      </c>
      <c r="AG43" s="176">
        <v>0</v>
      </c>
      <c r="AH43" s="176">
        <v>0</v>
      </c>
      <c r="AI43" s="176">
        <v>61.18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24.2</v>
      </c>
      <c r="AQ43" s="176">
        <v>7.75</v>
      </c>
      <c r="AR43" s="176">
        <v>23.2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4.57</v>
      </c>
      <c r="L44" s="176">
        <v>318</v>
      </c>
      <c r="M44" s="176">
        <v>26.14</v>
      </c>
      <c r="N44" s="176">
        <v>35.090000000000003</v>
      </c>
      <c r="O44" s="176">
        <v>0</v>
      </c>
      <c r="P44" s="176">
        <v>41.38</v>
      </c>
      <c r="Q44" s="176">
        <v>3.06</v>
      </c>
      <c r="R44" s="176">
        <v>6.06</v>
      </c>
      <c r="S44" s="176">
        <v>3.73</v>
      </c>
      <c r="T44" s="176">
        <v>0</v>
      </c>
      <c r="U44" s="176">
        <v>62.2</v>
      </c>
      <c r="V44" s="176">
        <v>6.15</v>
      </c>
      <c r="W44" s="176">
        <v>1.94</v>
      </c>
      <c r="X44" s="176">
        <v>43.81</v>
      </c>
      <c r="Y44" s="176">
        <v>0</v>
      </c>
      <c r="Z44">
        <v>0</v>
      </c>
      <c r="AA44" s="176">
        <v>12</v>
      </c>
      <c r="AB44" s="176">
        <v>0</v>
      </c>
      <c r="AC44" s="176">
        <v>0</v>
      </c>
      <c r="AD44" s="176">
        <v>0</v>
      </c>
      <c r="AE44" s="176">
        <v>51.09</v>
      </c>
      <c r="AF44" s="176">
        <v>0</v>
      </c>
      <c r="AG44" s="176">
        <v>0</v>
      </c>
      <c r="AH44" s="176">
        <v>0</v>
      </c>
      <c r="AI44" s="176">
        <v>61.18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24.2</v>
      </c>
      <c r="AQ44" s="176">
        <v>7.75</v>
      </c>
      <c r="AR44" s="176">
        <v>23.2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4.57</v>
      </c>
      <c r="L45" s="176">
        <v>318</v>
      </c>
      <c r="M45" s="176">
        <v>26.14</v>
      </c>
      <c r="N45" s="176">
        <v>35.090000000000003</v>
      </c>
      <c r="O45" s="176">
        <v>0</v>
      </c>
      <c r="P45" s="176">
        <v>41.38</v>
      </c>
      <c r="Q45" s="176">
        <v>3.06</v>
      </c>
      <c r="R45" s="176">
        <v>6.06</v>
      </c>
      <c r="S45" s="176">
        <v>3.73</v>
      </c>
      <c r="T45" s="176">
        <v>0</v>
      </c>
      <c r="U45" s="176">
        <v>62.2</v>
      </c>
      <c r="V45" s="176">
        <v>6.15</v>
      </c>
      <c r="W45" s="176">
        <v>1.94</v>
      </c>
      <c r="X45" s="176">
        <v>43.81</v>
      </c>
      <c r="Y45" s="176">
        <v>0</v>
      </c>
      <c r="Z45">
        <v>0</v>
      </c>
      <c r="AA45" s="176">
        <v>12</v>
      </c>
      <c r="AB45" s="176">
        <v>0</v>
      </c>
      <c r="AC45" s="176">
        <v>0</v>
      </c>
      <c r="AD45" s="176">
        <v>0</v>
      </c>
      <c r="AE45" s="176">
        <v>51.09</v>
      </c>
      <c r="AF45" s="176">
        <v>0</v>
      </c>
      <c r="AG45" s="176">
        <v>0</v>
      </c>
      <c r="AH45" s="176">
        <v>0</v>
      </c>
      <c r="AI45" s="176">
        <v>61.18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24.2</v>
      </c>
      <c r="AQ45" s="176">
        <v>7.75</v>
      </c>
      <c r="AR45" s="176">
        <v>23.2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4.57</v>
      </c>
      <c r="L46" s="176">
        <v>318</v>
      </c>
      <c r="M46" s="176">
        <v>26.14</v>
      </c>
      <c r="N46" s="176">
        <v>35.090000000000003</v>
      </c>
      <c r="O46" s="176">
        <v>0</v>
      </c>
      <c r="P46" s="176">
        <v>41.38</v>
      </c>
      <c r="Q46" s="176">
        <v>3.06</v>
      </c>
      <c r="R46" s="176">
        <v>6.06</v>
      </c>
      <c r="S46" s="176">
        <v>3.73</v>
      </c>
      <c r="T46" s="176">
        <v>0</v>
      </c>
      <c r="U46" s="176">
        <v>62.2</v>
      </c>
      <c r="V46" s="176">
        <v>6.15</v>
      </c>
      <c r="W46" s="176">
        <v>1.94</v>
      </c>
      <c r="X46" s="176">
        <v>43.81</v>
      </c>
      <c r="Y46" s="176">
        <v>0</v>
      </c>
      <c r="Z46">
        <v>0</v>
      </c>
      <c r="AA46" s="176">
        <v>12</v>
      </c>
      <c r="AB46" s="176">
        <v>0</v>
      </c>
      <c r="AC46" s="176">
        <v>0</v>
      </c>
      <c r="AD46" s="176">
        <v>0</v>
      </c>
      <c r="AE46" s="176">
        <v>51.09</v>
      </c>
      <c r="AF46" s="176">
        <v>0</v>
      </c>
      <c r="AG46" s="176">
        <v>0</v>
      </c>
      <c r="AH46" s="176">
        <v>0</v>
      </c>
      <c r="AI46" s="176">
        <v>61.18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24.2</v>
      </c>
      <c r="AQ46" s="176">
        <v>7.75</v>
      </c>
      <c r="AR46" s="176">
        <v>23.2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4.57</v>
      </c>
      <c r="L47" s="176">
        <v>318</v>
      </c>
      <c r="M47" s="176">
        <v>26.14</v>
      </c>
      <c r="N47" s="176">
        <v>35.090000000000003</v>
      </c>
      <c r="O47" s="176">
        <v>0</v>
      </c>
      <c r="P47" s="176">
        <v>41.38</v>
      </c>
      <c r="Q47" s="176">
        <v>3.06</v>
      </c>
      <c r="R47" s="176">
        <v>4.5599999999999996</v>
      </c>
      <c r="S47" s="176">
        <v>3.73</v>
      </c>
      <c r="T47" s="176">
        <v>0</v>
      </c>
      <c r="U47" s="176">
        <v>62.2</v>
      </c>
      <c r="V47" s="176">
        <v>6.15</v>
      </c>
      <c r="W47" s="176">
        <v>1.94</v>
      </c>
      <c r="X47" s="176">
        <v>43.81</v>
      </c>
      <c r="Y47" s="176">
        <v>0</v>
      </c>
      <c r="Z47">
        <v>0</v>
      </c>
      <c r="AA47" s="176">
        <v>12</v>
      </c>
      <c r="AB47" s="176">
        <v>0</v>
      </c>
      <c r="AC47" s="176">
        <v>0</v>
      </c>
      <c r="AD47" s="176">
        <v>0</v>
      </c>
      <c r="AE47" s="176">
        <v>51.09</v>
      </c>
      <c r="AF47" s="176">
        <v>0</v>
      </c>
      <c r="AG47" s="176">
        <v>0</v>
      </c>
      <c r="AH47" s="176">
        <v>0</v>
      </c>
      <c r="AI47" s="176">
        <v>61.18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24.2</v>
      </c>
      <c r="AQ47" s="176">
        <v>7.75</v>
      </c>
      <c r="AR47" s="176">
        <v>24.2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4.57</v>
      </c>
      <c r="L48" s="176">
        <v>318</v>
      </c>
      <c r="M48" s="176">
        <v>26.14</v>
      </c>
      <c r="N48" s="176">
        <v>35.090000000000003</v>
      </c>
      <c r="O48" s="176">
        <v>0</v>
      </c>
      <c r="P48" s="176">
        <v>41.38</v>
      </c>
      <c r="Q48" s="176">
        <v>3.06</v>
      </c>
      <c r="R48" s="176">
        <v>4.5599999999999996</v>
      </c>
      <c r="S48" s="176">
        <v>3.73</v>
      </c>
      <c r="T48" s="176">
        <v>0</v>
      </c>
      <c r="U48" s="176">
        <v>62.2</v>
      </c>
      <c r="V48" s="176">
        <v>6.15</v>
      </c>
      <c r="W48" s="176">
        <v>1.94</v>
      </c>
      <c r="X48" s="176">
        <v>43.81</v>
      </c>
      <c r="Y48" s="176">
        <v>0</v>
      </c>
      <c r="Z48">
        <v>0</v>
      </c>
      <c r="AA48" s="176">
        <v>12</v>
      </c>
      <c r="AB48" s="176">
        <v>0</v>
      </c>
      <c r="AC48" s="176">
        <v>0</v>
      </c>
      <c r="AD48" s="176">
        <v>0</v>
      </c>
      <c r="AE48" s="176">
        <v>51.09</v>
      </c>
      <c r="AF48" s="176">
        <v>0</v>
      </c>
      <c r="AG48" s="176">
        <v>0</v>
      </c>
      <c r="AH48" s="176">
        <v>0</v>
      </c>
      <c r="AI48" s="176">
        <v>61.18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24.2</v>
      </c>
      <c r="AQ48" s="176">
        <v>7.75</v>
      </c>
      <c r="AR48" s="176">
        <v>24.2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4.57</v>
      </c>
      <c r="L49" s="176">
        <v>318</v>
      </c>
      <c r="M49" s="176">
        <v>26.14</v>
      </c>
      <c r="N49" s="176">
        <v>35.090000000000003</v>
      </c>
      <c r="O49" s="176">
        <v>0</v>
      </c>
      <c r="P49" s="176">
        <v>41.38</v>
      </c>
      <c r="Q49" s="176">
        <v>3.06</v>
      </c>
      <c r="R49" s="176">
        <v>4.5599999999999996</v>
      </c>
      <c r="S49" s="176">
        <v>3.73</v>
      </c>
      <c r="T49" s="176">
        <v>0</v>
      </c>
      <c r="U49" s="176">
        <v>62.2</v>
      </c>
      <c r="V49" s="176">
        <v>6.15</v>
      </c>
      <c r="W49" s="176">
        <v>1.94</v>
      </c>
      <c r="X49" s="176">
        <v>43.81</v>
      </c>
      <c r="Y49" s="176">
        <v>0</v>
      </c>
      <c r="Z49">
        <v>0</v>
      </c>
      <c r="AA49" s="176">
        <v>12</v>
      </c>
      <c r="AB49" s="176">
        <v>0</v>
      </c>
      <c r="AC49" s="176">
        <v>0</v>
      </c>
      <c r="AD49" s="176">
        <v>0</v>
      </c>
      <c r="AE49" s="176">
        <v>51.09</v>
      </c>
      <c r="AF49" s="176">
        <v>0</v>
      </c>
      <c r="AG49" s="176">
        <v>0</v>
      </c>
      <c r="AH49" s="176">
        <v>0</v>
      </c>
      <c r="AI49" s="176">
        <v>61.18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24.2</v>
      </c>
      <c r="AQ49" s="176">
        <v>7.75</v>
      </c>
      <c r="AR49" s="176">
        <v>24.2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4.57</v>
      </c>
      <c r="L50" s="176">
        <v>318</v>
      </c>
      <c r="M50" s="176">
        <v>26.14</v>
      </c>
      <c r="N50" s="176">
        <v>35.090000000000003</v>
      </c>
      <c r="O50" s="176">
        <v>0</v>
      </c>
      <c r="P50" s="176">
        <v>41.38</v>
      </c>
      <c r="Q50" s="176">
        <v>3.06</v>
      </c>
      <c r="R50" s="176">
        <v>4.5599999999999996</v>
      </c>
      <c r="S50" s="176">
        <v>3.75</v>
      </c>
      <c r="T50" s="176">
        <v>0</v>
      </c>
      <c r="U50" s="176">
        <v>62.2</v>
      </c>
      <c r="V50" s="176">
        <v>6.15</v>
      </c>
      <c r="W50" s="176">
        <v>1.94</v>
      </c>
      <c r="X50" s="176">
        <v>43.81</v>
      </c>
      <c r="Y50" s="176">
        <v>0</v>
      </c>
      <c r="Z50">
        <v>0</v>
      </c>
      <c r="AA50" s="176">
        <v>12</v>
      </c>
      <c r="AB50" s="176">
        <v>0</v>
      </c>
      <c r="AC50" s="176">
        <v>0</v>
      </c>
      <c r="AD50" s="176">
        <v>0</v>
      </c>
      <c r="AE50" s="176">
        <v>51.09</v>
      </c>
      <c r="AF50" s="176">
        <v>0</v>
      </c>
      <c r="AG50" s="176">
        <v>0</v>
      </c>
      <c r="AH50" s="176">
        <v>0</v>
      </c>
      <c r="AI50" s="176">
        <v>61.18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24.2</v>
      </c>
      <c r="AQ50" s="176">
        <v>7.75</v>
      </c>
      <c r="AR50" s="176">
        <v>24.2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5</v>
      </c>
      <c r="L51" s="176">
        <v>318</v>
      </c>
      <c r="M51" s="176">
        <v>26.14</v>
      </c>
      <c r="N51" s="176">
        <v>35.090000000000003</v>
      </c>
      <c r="O51" s="176">
        <v>0</v>
      </c>
      <c r="P51" s="176">
        <v>41.38</v>
      </c>
      <c r="Q51" s="176">
        <v>3.05</v>
      </c>
      <c r="R51" s="176">
        <v>0</v>
      </c>
      <c r="S51" s="176">
        <v>3.75</v>
      </c>
      <c r="T51" s="176">
        <v>0</v>
      </c>
      <c r="U51" s="176">
        <v>62.2</v>
      </c>
      <c r="V51" s="176">
        <v>6.15</v>
      </c>
      <c r="W51" s="176">
        <v>1.94</v>
      </c>
      <c r="X51" s="176">
        <v>43.81</v>
      </c>
      <c r="Y51" s="176">
        <v>0</v>
      </c>
      <c r="Z51">
        <v>0</v>
      </c>
      <c r="AA51" s="176">
        <v>12</v>
      </c>
      <c r="AB51" s="176">
        <v>0</v>
      </c>
      <c r="AC51" s="176">
        <v>0</v>
      </c>
      <c r="AD51" s="176">
        <v>0</v>
      </c>
      <c r="AE51" s="176">
        <v>51.09</v>
      </c>
      <c r="AF51" s="176">
        <v>0</v>
      </c>
      <c r="AG51" s="176">
        <v>0</v>
      </c>
      <c r="AH51" s="176">
        <v>0</v>
      </c>
      <c r="AI51" s="176">
        <v>61.18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24.2</v>
      </c>
      <c r="AQ51" s="176">
        <v>7.75</v>
      </c>
      <c r="AR51" s="176">
        <v>24.2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5</v>
      </c>
      <c r="L52" s="176">
        <v>318</v>
      </c>
      <c r="M52" s="176">
        <v>26.14</v>
      </c>
      <c r="N52" s="176">
        <v>35.090000000000003</v>
      </c>
      <c r="O52" s="176">
        <v>0</v>
      </c>
      <c r="P52" s="176">
        <v>41.38</v>
      </c>
      <c r="Q52" s="176">
        <v>3.05</v>
      </c>
      <c r="R52" s="176">
        <v>0</v>
      </c>
      <c r="S52" s="176">
        <v>3.75</v>
      </c>
      <c r="T52" s="176">
        <v>0</v>
      </c>
      <c r="U52" s="176">
        <v>62.2</v>
      </c>
      <c r="V52" s="176">
        <v>6.15</v>
      </c>
      <c r="W52" s="176">
        <v>1.94</v>
      </c>
      <c r="X52" s="176">
        <v>43.81</v>
      </c>
      <c r="Y52" s="176">
        <v>0</v>
      </c>
      <c r="Z52">
        <v>0</v>
      </c>
      <c r="AA52" s="176">
        <v>12</v>
      </c>
      <c r="AB52" s="176">
        <v>0</v>
      </c>
      <c r="AC52" s="176">
        <v>0</v>
      </c>
      <c r="AD52" s="176">
        <v>0</v>
      </c>
      <c r="AE52" s="176">
        <v>51.09</v>
      </c>
      <c r="AF52" s="176">
        <v>0</v>
      </c>
      <c r="AG52" s="176">
        <v>0</v>
      </c>
      <c r="AH52" s="176">
        <v>0</v>
      </c>
      <c r="AI52" s="176">
        <v>61.18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24.2</v>
      </c>
      <c r="AQ52" s="176">
        <v>7.75</v>
      </c>
      <c r="AR52" s="176">
        <v>24.2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5</v>
      </c>
      <c r="L53" s="176">
        <v>318</v>
      </c>
      <c r="M53" s="176">
        <v>26.14</v>
      </c>
      <c r="N53" s="176">
        <v>35.090000000000003</v>
      </c>
      <c r="O53" s="176">
        <v>0</v>
      </c>
      <c r="P53" s="176">
        <v>41.38</v>
      </c>
      <c r="Q53" s="176">
        <v>3.05</v>
      </c>
      <c r="R53" s="176">
        <v>0</v>
      </c>
      <c r="S53" s="176">
        <v>3.75</v>
      </c>
      <c r="T53" s="176">
        <v>0</v>
      </c>
      <c r="U53" s="176">
        <v>62.2</v>
      </c>
      <c r="V53" s="176">
        <v>6.15</v>
      </c>
      <c r="W53" s="176">
        <v>1.94</v>
      </c>
      <c r="X53" s="176">
        <v>43.81</v>
      </c>
      <c r="Y53" s="176">
        <v>0</v>
      </c>
      <c r="Z53">
        <v>0</v>
      </c>
      <c r="AA53" s="176">
        <v>11.8</v>
      </c>
      <c r="AB53" s="176">
        <v>0</v>
      </c>
      <c r="AC53" s="176">
        <v>0</v>
      </c>
      <c r="AD53" s="176">
        <v>0</v>
      </c>
      <c r="AE53" s="176">
        <v>51.09</v>
      </c>
      <c r="AF53" s="176">
        <v>0</v>
      </c>
      <c r="AG53" s="176">
        <v>0</v>
      </c>
      <c r="AH53" s="176">
        <v>0</v>
      </c>
      <c r="AI53" s="176">
        <v>61.18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24.2</v>
      </c>
      <c r="AQ53" s="176">
        <v>7.75</v>
      </c>
      <c r="AR53" s="176">
        <v>24.2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5</v>
      </c>
      <c r="L54" s="176">
        <v>318</v>
      </c>
      <c r="M54" s="176">
        <v>26.14</v>
      </c>
      <c r="N54" s="176">
        <v>35.090000000000003</v>
      </c>
      <c r="O54" s="176">
        <v>0</v>
      </c>
      <c r="P54" s="176">
        <v>41.38</v>
      </c>
      <c r="Q54" s="176">
        <v>3.05</v>
      </c>
      <c r="R54" s="176">
        <v>0</v>
      </c>
      <c r="S54" s="176">
        <v>3.75</v>
      </c>
      <c r="T54" s="176">
        <v>0</v>
      </c>
      <c r="U54" s="176">
        <v>62.2</v>
      </c>
      <c r="V54" s="176">
        <v>6.15</v>
      </c>
      <c r="W54" s="176">
        <v>1.94</v>
      </c>
      <c r="X54" s="176">
        <v>43.81</v>
      </c>
      <c r="Y54" s="176">
        <v>0</v>
      </c>
      <c r="Z54">
        <v>0</v>
      </c>
      <c r="AA54" s="176">
        <v>11.8</v>
      </c>
      <c r="AB54" s="176">
        <v>0</v>
      </c>
      <c r="AC54" s="176">
        <v>0</v>
      </c>
      <c r="AD54" s="176">
        <v>0</v>
      </c>
      <c r="AE54" s="176">
        <v>51.09</v>
      </c>
      <c r="AF54" s="176">
        <v>0</v>
      </c>
      <c r="AG54" s="176">
        <v>0</v>
      </c>
      <c r="AH54" s="176">
        <v>0</v>
      </c>
      <c r="AI54" s="176">
        <v>61.18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24.2</v>
      </c>
      <c r="AQ54" s="176">
        <v>7.75</v>
      </c>
      <c r="AR54" s="176">
        <v>24.2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5</v>
      </c>
      <c r="L55" s="176">
        <v>318</v>
      </c>
      <c r="M55" s="176">
        <v>26.14</v>
      </c>
      <c r="N55" s="176">
        <v>35.090000000000003</v>
      </c>
      <c r="O55" s="176">
        <v>0</v>
      </c>
      <c r="P55" s="176">
        <v>41.38</v>
      </c>
      <c r="Q55" s="176">
        <v>3.06</v>
      </c>
      <c r="R55" s="176">
        <v>0</v>
      </c>
      <c r="S55" s="176">
        <v>3.77</v>
      </c>
      <c r="T55" s="176">
        <v>0</v>
      </c>
      <c r="U55" s="176">
        <v>62.2</v>
      </c>
      <c r="V55" s="176">
        <v>6.15</v>
      </c>
      <c r="W55" s="176">
        <v>1.88</v>
      </c>
      <c r="X55" s="176">
        <v>14.52</v>
      </c>
      <c r="Y55" s="176">
        <v>0</v>
      </c>
      <c r="Z55">
        <v>0</v>
      </c>
      <c r="AA55" s="176">
        <v>11.8</v>
      </c>
      <c r="AB55" s="176">
        <v>0</v>
      </c>
      <c r="AC55" s="176">
        <v>0</v>
      </c>
      <c r="AD55" s="176">
        <v>0</v>
      </c>
      <c r="AE55" s="176">
        <v>51.09</v>
      </c>
      <c r="AF55" s="176">
        <v>0</v>
      </c>
      <c r="AG55" s="176">
        <v>0</v>
      </c>
      <c r="AH55" s="176">
        <v>0</v>
      </c>
      <c r="AI55" s="176">
        <v>61.18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28.39</v>
      </c>
      <c r="AQ55" s="176">
        <v>7.75</v>
      </c>
      <c r="AR55" s="176">
        <v>24.2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5</v>
      </c>
      <c r="L56" s="176">
        <v>318</v>
      </c>
      <c r="M56" s="176">
        <v>26.14</v>
      </c>
      <c r="N56" s="176">
        <v>35.090000000000003</v>
      </c>
      <c r="O56" s="176">
        <v>0</v>
      </c>
      <c r="P56" s="176">
        <v>41.38</v>
      </c>
      <c r="Q56" s="176">
        <v>3.06</v>
      </c>
      <c r="R56" s="176">
        <v>0</v>
      </c>
      <c r="S56" s="176">
        <v>3.77</v>
      </c>
      <c r="T56" s="176">
        <v>0</v>
      </c>
      <c r="U56" s="176">
        <v>62.2</v>
      </c>
      <c r="V56" s="176">
        <v>6.15</v>
      </c>
      <c r="W56" s="176">
        <v>1.88</v>
      </c>
      <c r="X56" s="176">
        <v>14.52</v>
      </c>
      <c r="Y56" s="176">
        <v>0</v>
      </c>
      <c r="Z56">
        <v>0</v>
      </c>
      <c r="AA56" s="176">
        <v>11.8</v>
      </c>
      <c r="AB56" s="176">
        <v>0</v>
      </c>
      <c r="AC56" s="176">
        <v>0</v>
      </c>
      <c r="AD56" s="176">
        <v>0</v>
      </c>
      <c r="AE56" s="176">
        <v>51.09</v>
      </c>
      <c r="AF56" s="176">
        <v>0</v>
      </c>
      <c r="AG56" s="176">
        <v>0</v>
      </c>
      <c r="AH56" s="176">
        <v>0</v>
      </c>
      <c r="AI56" s="176">
        <v>61.18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28.39</v>
      </c>
      <c r="AQ56" s="176">
        <v>7.75</v>
      </c>
      <c r="AR56" s="176">
        <v>24.2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4.99</v>
      </c>
      <c r="L57" s="176">
        <v>314.97000000000003</v>
      </c>
      <c r="M57" s="176">
        <v>27.26</v>
      </c>
      <c r="N57" s="176">
        <v>35.090000000000003</v>
      </c>
      <c r="O57" s="176">
        <v>0</v>
      </c>
      <c r="P57" s="176">
        <v>41.38</v>
      </c>
      <c r="Q57" s="176">
        <v>3.04</v>
      </c>
      <c r="R57" s="176">
        <v>4.67</v>
      </c>
      <c r="S57" s="176">
        <v>3.43</v>
      </c>
      <c r="T57" s="176">
        <v>0</v>
      </c>
      <c r="U57" s="176">
        <v>62.2</v>
      </c>
      <c r="V57" s="176">
        <v>6.15</v>
      </c>
      <c r="W57" s="176">
        <v>1.88</v>
      </c>
      <c r="X57" s="176">
        <v>14.52</v>
      </c>
      <c r="Y57" s="176">
        <v>0</v>
      </c>
      <c r="Z57">
        <v>0</v>
      </c>
      <c r="AA57" s="176">
        <v>11.8</v>
      </c>
      <c r="AB57" s="176">
        <v>0</v>
      </c>
      <c r="AC57" s="176">
        <v>0</v>
      </c>
      <c r="AD57" s="176">
        <v>0</v>
      </c>
      <c r="AE57" s="176">
        <v>51.09</v>
      </c>
      <c r="AF57" s="176">
        <v>0</v>
      </c>
      <c r="AG57" s="176">
        <v>0</v>
      </c>
      <c r="AH57" s="176">
        <v>0</v>
      </c>
      <c r="AI57" s="176">
        <v>58.81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29.05</v>
      </c>
      <c r="AQ57" s="176">
        <v>7.75</v>
      </c>
      <c r="AR57" s="176">
        <v>24.2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4.99</v>
      </c>
      <c r="L58" s="176">
        <v>314.97000000000003</v>
      </c>
      <c r="M58" s="176">
        <v>27.32</v>
      </c>
      <c r="N58" s="176">
        <v>35.090000000000003</v>
      </c>
      <c r="O58" s="176">
        <v>0</v>
      </c>
      <c r="P58" s="176">
        <v>41.38</v>
      </c>
      <c r="Q58" s="176">
        <v>3.04</v>
      </c>
      <c r="R58" s="176">
        <v>0</v>
      </c>
      <c r="S58" s="176">
        <v>3.43</v>
      </c>
      <c r="T58" s="176">
        <v>0</v>
      </c>
      <c r="U58" s="176">
        <v>62.2</v>
      </c>
      <c r="V58" s="176">
        <v>6.15</v>
      </c>
      <c r="W58" s="176">
        <v>1.88</v>
      </c>
      <c r="X58" s="176">
        <v>42.55</v>
      </c>
      <c r="Y58" s="176">
        <v>0</v>
      </c>
      <c r="Z58">
        <v>0</v>
      </c>
      <c r="AA58" s="176">
        <v>11.8</v>
      </c>
      <c r="AB58" s="176">
        <v>0</v>
      </c>
      <c r="AC58" s="176">
        <v>0</v>
      </c>
      <c r="AD58" s="176">
        <v>0</v>
      </c>
      <c r="AE58" s="176">
        <v>51.09</v>
      </c>
      <c r="AF58" s="176">
        <v>0</v>
      </c>
      <c r="AG58" s="176">
        <v>0</v>
      </c>
      <c r="AH58" s="176">
        <v>0</v>
      </c>
      <c r="AI58" s="176">
        <v>58.81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29.05</v>
      </c>
      <c r="AQ58" s="176">
        <v>7.75</v>
      </c>
      <c r="AR58" s="176">
        <v>24.2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4.03</v>
      </c>
      <c r="L59" s="176">
        <v>314.97000000000003</v>
      </c>
      <c r="M59" s="176">
        <v>27.32</v>
      </c>
      <c r="N59" s="176">
        <v>35.090000000000003</v>
      </c>
      <c r="O59" s="176">
        <v>0</v>
      </c>
      <c r="P59" s="176">
        <v>41.38</v>
      </c>
      <c r="Q59" s="176">
        <v>3.04</v>
      </c>
      <c r="R59" s="176">
        <v>0</v>
      </c>
      <c r="S59" s="176">
        <v>3.43</v>
      </c>
      <c r="T59" s="176">
        <v>0</v>
      </c>
      <c r="U59" s="176">
        <v>62.2</v>
      </c>
      <c r="V59" s="176">
        <v>6.15</v>
      </c>
      <c r="W59" s="176">
        <v>13.02</v>
      </c>
      <c r="X59" s="176">
        <v>43.81</v>
      </c>
      <c r="Y59" s="176">
        <v>0</v>
      </c>
      <c r="Z59">
        <v>0</v>
      </c>
      <c r="AA59" s="176">
        <v>11.8</v>
      </c>
      <c r="AB59" s="176">
        <v>0</v>
      </c>
      <c r="AC59" s="176">
        <v>0</v>
      </c>
      <c r="AD59" s="176">
        <v>0</v>
      </c>
      <c r="AE59" s="176">
        <v>51.09</v>
      </c>
      <c r="AF59" s="176">
        <v>0</v>
      </c>
      <c r="AG59" s="176">
        <v>0</v>
      </c>
      <c r="AH59" s="176">
        <v>0</v>
      </c>
      <c r="AI59" s="176">
        <v>57.91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75.22</v>
      </c>
      <c r="AQ59" s="176">
        <v>7.75</v>
      </c>
      <c r="AR59" s="176">
        <v>24.2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4.03</v>
      </c>
      <c r="L60" s="176">
        <v>314.97000000000003</v>
      </c>
      <c r="M60" s="176">
        <v>27.32</v>
      </c>
      <c r="N60" s="176">
        <v>35.090000000000003</v>
      </c>
      <c r="O60" s="176">
        <v>0</v>
      </c>
      <c r="P60" s="176">
        <v>41.38</v>
      </c>
      <c r="Q60" s="176">
        <v>3.04</v>
      </c>
      <c r="R60" s="176">
        <v>6.73</v>
      </c>
      <c r="S60" s="176">
        <v>3.43</v>
      </c>
      <c r="T60" s="176">
        <v>0</v>
      </c>
      <c r="U60" s="176">
        <v>62.2</v>
      </c>
      <c r="V60" s="176">
        <v>6.15</v>
      </c>
      <c r="W60" s="176">
        <v>13.02</v>
      </c>
      <c r="X60" s="176">
        <v>43.81</v>
      </c>
      <c r="Y60" s="176">
        <v>0</v>
      </c>
      <c r="Z60">
        <v>0</v>
      </c>
      <c r="AA60" s="176">
        <v>11.8</v>
      </c>
      <c r="AB60" s="176">
        <v>0</v>
      </c>
      <c r="AC60" s="176">
        <v>0</v>
      </c>
      <c r="AD60" s="176">
        <v>0</v>
      </c>
      <c r="AE60" s="176">
        <v>51.09</v>
      </c>
      <c r="AF60" s="176">
        <v>0</v>
      </c>
      <c r="AG60" s="176">
        <v>0</v>
      </c>
      <c r="AH60" s="176">
        <v>0</v>
      </c>
      <c r="AI60" s="176">
        <v>57.91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75.22</v>
      </c>
      <c r="AQ60" s="176">
        <v>26.79</v>
      </c>
      <c r="AR60" s="176">
        <v>24.2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4.0199999999999996</v>
      </c>
      <c r="L61" s="176">
        <v>307.89999999999998</v>
      </c>
      <c r="M61" s="176">
        <v>27.32</v>
      </c>
      <c r="N61" s="176">
        <v>35.090000000000003</v>
      </c>
      <c r="O61" s="176">
        <v>0</v>
      </c>
      <c r="P61" s="176">
        <v>41.38</v>
      </c>
      <c r="Q61" s="176">
        <v>3.04</v>
      </c>
      <c r="R61" s="176">
        <v>12.6</v>
      </c>
      <c r="S61" s="176">
        <v>3.43</v>
      </c>
      <c r="T61" s="176">
        <v>0</v>
      </c>
      <c r="U61" s="176">
        <v>62.2</v>
      </c>
      <c r="V61" s="176">
        <v>6.16</v>
      </c>
      <c r="W61" s="176">
        <v>12.37</v>
      </c>
      <c r="X61" s="176">
        <v>43.81</v>
      </c>
      <c r="Y61" s="176">
        <v>0</v>
      </c>
      <c r="Z61">
        <v>0</v>
      </c>
      <c r="AA61" s="176">
        <v>11.8</v>
      </c>
      <c r="AB61" s="176">
        <v>0</v>
      </c>
      <c r="AC61" s="176">
        <v>0</v>
      </c>
      <c r="AD61" s="176">
        <v>0</v>
      </c>
      <c r="AE61" s="176">
        <v>51.09</v>
      </c>
      <c r="AF61" s="176">
        <v>0</v>
      </c>
      <c r="AG61" s="176">
        <v>0</v>
      </c>
      <c r="AH61" s="176">
        <v>0</v>
      </c>
      <c r="AI61" s="176">
        <v>57.91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75.22</v>
      </c>
      <c r="AQ61" s="176">
        <v>26.94</v>
      </c>
      <c r="AR61" s="176">
        <v>24.2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4.0199999999999996</v>
      </c>
      <c r="L62" s="176">
        <v>348.56</v>
      </c>
      <c r="M62" s="176">
        <v>27.32</v>
      </c>
      <c r="N62" s="176">
        <v>35.090000000000003</v>
      </c>
      <c r="O62" s="176">
        <v>0</v>
      </c>
      <c r="P62" s="176">
        <v>41.38</v>
      </c>
      <c r="Q62" s="176">
        <v>3.04</v>
      </c>
      <c r="R62" s="176">
        <v>12.6</v>
      </c>
      <c r="S62" s="176">
        <v>3.43</v>
      </c>
      <c r="T62" s="176">
        <v>0</v>
      </c>
      <c r="U62" s="176">
        <v>62.2</v>
      </c>
      <c r="V62" s="176">
        <v>6.16</v>
      </c>
      <c r="W62" s="176">
        <v>12.97</v>
      </c>
      <c r="X62" s="176">
        <v>43.81</v>
      </c>
      <c r="Y62" s="176">
        <v>0</v>
      </c>
      <c r="Z62">
        <v>0</v>
      </c>
      <c r="AA62" s="176">
        <v>11.8</v>
      </c>
      <c r="AB62" s="176">
        <v>0</v>
      </c>
      <c r="AC62" s="176">
        <v>0</v>
      </c>
      <c r="AD62" s="176">
        <v>0</v>
      </c>
      <c r="AE62" s="176">
        <v>51.09</v>
      </c>
      <c r="AF62" s="176">
        <v>0</v>
      </c>
      <c r="AG62" s="176">
        <v>0</v>
      </c>
      <c r="AH62" s="176">
        <v>0</v>
      </c>
      <c r="AI62" s="176">
        <v>57.91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75.22</v>
      </c>
      <c r="AQ62" s="176">
        <v>26.9</v>
      </c>
      <c r="AR62" s="176">
        <v>24.2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4.0199999999999996</v>
      </c>
      <c r="L63" s="176">
        <v>377.6</v>
      </c>
      <c r="M63" s="176">
        <v>27.32</v>
      </c>
      <c r="N63" s="176">
        <v>35.090000000000003</v>
      </c>
      <c r="O63" s="176">
        <v>0</v>
      </c>
      <c r="P63" s="176">
        <v>41.38</v>
      </c>
      <c r="Q63" s="176">
        <v>0.53</v>
      </c>
      <c r="R63" s="176">
        <v>12.6</v>
      </c>
      <c r="S63" s="176">
        <v>0</v>
      </c>
      <c r="T63" s="176">
        <v>0</v>
      </c>
      <c r="U63" s="176">
        <v>62.2</v>
      </c>
      <c r="V63" s="176">
        <v>6.16</v>
      </c>
      <c r="W63" s="176">
        <v>12.97</v>
      </c>
      <c r="X63" s="176">
        <v>43.81</v>
      </c>
      <c r="Y63" s="176">
        <v>0</v>
      </c>
      <c r="Z63">
        <v>0</v>
      </c>
      <c r="AA63" s="176">
        <v>11.8</v>
      </c>
      <c r="AB63" s="176">
        <v>0</v>
      </c>
      <c r="AC63" s="176">
        <v>0</v>
      </c>
      <c r="AD63" s="176">
        <v>0</v>
      </c>
      <c r="AE63" s="176">
        <v>51.09</v>
      </c>
      <c r="AF63" s="176">
        <v>0</v>
      </c>
      <c r="AG63" s="176">
        <v>0</v>
      </c>
      <c r="AH63" s="176">
        <v>0</v>
      </c>
      <c r="AI63" s="176">
        <v>57.91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75.22</v>
      </c>
      <c r="AQ63" s="176">
        <v>27.67</v>
      </c>
      <c r="AR63" s="176">
        <v>24.2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396.96</v>
      </c>
      <c r="M64" s="176">
        <v>27.32</v>
      </c>
      <c r="N64" s="176">
        <v>35.090000000000003</v>
      </c>
      <c r="O64" s="176">
        <v>0</v>
      </c>
      <c r="P64" s="176">
        <v>41.38</v>
      </c>
      <c r="Q64" s="176">
        <v>0.53</v>
      </c>
      <c r="R64" s="176">
        <v>12.6</v>
      </c>
      <c r="S64" s="176">
        <v>0</v>
      </c>
      <c r="T64" s="176">
        <v>0</v>
      </c>
      <c r="U64" s="176">
        <v>62.2</v>
      </c>
      <c r="V64" s="176">
        <v>6.16</v>
      </c>
      <c r="W64" s="176">
        <v>12.97</v>
      </c>
      <c r="X64" s="176">
        <v>43.81</v>
      </c>
      <c r="Y64" s="176">
        <v>0</v>
      </c>
      <c r="Z64">
        <v>0</v>
      </c>
      <c r="AA64" s="176">
        <v>11.8</v>
      </c>
      <c r="AB64" s="176">
        <v>0</v>
      </c>
      <c r="AC64" s="176">
        <v>0</v>
      </c>
      <c r="AD64" s="176">
        <v>0</v>
      </c>
      <c r="AE64" s="176">
        <v>51.09</v>
      </c>
      <c r="AF64" s="176">
        <v>0</v>
      </c>
      <c r="AG64" s="176">
        <v>0</v>
      </c>
      <c r="AH64" s="176">
        <v>0</v>
      </c>
      <c r="AI64" s="176">
        <v>57.91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75.22</v>
      </c>
      <c r="AQ64" s="176">
        <v>27.67</v>
      </c>
      <c r="AR64" s="176">
        <v>24.2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438.37</v>
      </c>
      <c r="M65" s="176">
        <v>27.32</v>
      </c>
      <c r="N65" s="176">
        <v>35.090000000000003</v>
      </c>
      <c r="O65" s="176">
        <v>0</v>
      </c>
      <c r="P65" s="176">
        <v>41.38</v>
      </c>
      <c r="Q65" s="176">
        <v>0.53</v>
      </c>
      <c r="R65" s="176">
        <v>12.6</v>
      </c>
      <c r="S65" s="176">
        <v>0</v>
      </c>
      <c r="T65" s="176">
        <v>0</v>
      </c>
      <c r="U65" s="176">
        <v>62.2</v>
      </c>
      <c r="V65" s="176">
        <v>6.16</v>
      </c>
      <c r="W65" s="176">
        <v>12.66</v>
      </c>
      <c r="X65" s="176">
        <v>43.81</v>
      </c>
      <c r="Y65" s="176">
        <v>0</v>
      </c>
      <c r="Z65">
        <v>0</v>
      </c>
      <c r="AA65" s="176">
        <v>11.8</v>
      </c>
      <c r="AB65" s="176">
        <v>0</v>
      </c>
      <c r="AC65" s="176">
        <v>0</v>
      </c>
      <c r="AD65" s="176">
        <v>0</v>
      </c>
      <c r="AE65" s="176">
        <v>51.09</v>
      </c>
      <c r="AF65" s="176">
        <v>0</v>
      </c>
      <c r="AG65" s="176">
        <v>0</v>
      </c>
      <c r="AH65" s="176">
        <v>0</v>
      </c>
      <c r="AI65" s="176">
        <v>57.91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75.22</v>
      </c>
      <c r="AQ65" s="176">
        <v>26.79</v>
      </c>
      <c r="AR65" s="176">
        <v>24.2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445.37</v>
      </c>
      <c r="M66" s="176">
        <v>27.32</v>
      </c>
      <c r="N66" s="176">
        <v>35.090000000000003</v>
      </c>
      <c r="O66" s="176">
        <v>0</v>
      </c>
      <c r="P66" s="176">
        <v>41.38</v>
      </c>
      <c r="Q66" s="176">
        <v>0.53</v>
      </c>
      <c r="R66" s="176">
        <v>12.6</v>
      </c>
      <c r="S66" s="176">
        <v>0</v>
      </c>
      <c r="T66" s="176">
        <v>0</v>
      </c>
      <c r="U66" s="176">
        <v>62.2</v>
      </c>
      <c r="V66" s="176">
        <v>6.16</v>
      </c>
      <c r="W66" s="176">
        <v>12.66</v>
      </c>
      <c r="X66" s="176">
        <v>43.81</v>
      </c>
      <c r="Y66" s="176">
        <v>0</v>
      </c>
      <c r="Z66">
        <v>0</v>
      </c>
      <c r="AA66" s="176">
        <v>11.8</v>
      </c>
      <c r="AB66" s="176">
        <v>0</v>
      </c>
      <c r="AC66" s="176">
        <v>0</v>
      </c>
      <c r="AD66" s="176">
        <v>0</v>
      </c>
      <c r="AE66" s="176">
        <v>51.09</v>
      </c>
      <c r="AF66" s="176">
        <v>0</v>
      </c>
      <c r="AG66" s="176">
        <v>0</v>
      </c>
      <c r="AH66" s="176">
        <v>0</v>
      </c>
      <c r="AI66" s="176">
        <v>57.91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75.22</v>
      </c>
      <c r="AQ66" s="176">
        <v>26.79</v>
      </c>
      <c r="AR66" s="176">
        <v>24.2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445.37</v>
      </c>
      <c r="M67" s="176">
        <v>27.32</v>
      </c>
      <c r="N67" s="176">
        <v>35.090000000000003</v>
      </c>
      <c r="O67" s="176">
        <v>0</v>
      </c>
      <c r="P67" s="176">
        <v>41.38</v>
      </c>
      <c r="Q67" s="176">
        <v>0</v>
      </c>
      <c r="R67" s="176">
        <v>12.6</v>
      </c>
      <c r="S67" s="176">
        <v>0</v>
      </c>
      <c r="T67" s="176">
        <v>0</v>
      </c>
      <c r="U67" s="176">
        <v>62.2</v>
      </c>
      <c r="V67" s="176">
        <v>6.16</v>
      </c>
      <c r="W67" s="176">
        <v>12.61</v>
      </c>
      <c r="X67" s="176">
        <v>43.81</v>
      </c>
      <c r="Y67" s="176">
        <v>0</v>
      </c>
      <c r="Z67">
        <v>0</v>
      </c>
      <c r="AA67" s="176">
        <v>11.8</v>
      </c>
      <c r="AB67" s="176">
        <v>0</v>
      </c>
      <c r="AC67" s="176">
        <v>0</v>
      </c>
      <c r="AD67" s="176">
        <v>0</v>
      </c>
      <c r="AE67" s="176">
        <v>51.09</v>
      </c>
      <c r="AF67" s="176">
        <v>0</v>
      </c>
      <c r="AG67" s="176">
        <v>0</v>
      </c>
      <c r="AH67" s="176">
        <v>0</v>
      </c>
      <c r="AI67" s="176">
        <v>57.91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75.22</v>
      </c>
      <c r="AQ67" s="176">
        <v>26.79</v>
      </c>
      <c r="AR67" s="176">
        <v>24.2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445.37</v>
      </c>
      <c r="M68" s="176">
        <v>27.32</v>
      </c>
      <c r="N68" s="176">
        <v>35.090000000000003</v>
      </c>
      <c r="O68" s="176">
        <v>0</v>
      </c>
      <c r="P68" s="176">
        <v>41.38</v>
      </c>
      <c r="Q68" s="176">
        <v>0</v>
      </c>
      <c r="R68" s="176">
        <v>12.6</v>
      </c>
      <c r="S68" s="176">
        <v>0</v>
      </c>
      <c r="T68" s="176">
        <v>0</v>
      </c>
      <c r="U68" s="176">
        <v>62.2</v>
      </c>
      <c r="V68" s="176">
        <v>6.16</v>
      </c>
      <c r="W68" s="176">
        <v>12.61</v>
      </c>
      <c r="X68" s="176">
        <v>43.81</v>
      </c>
      <c r="Y68" s="176">
        <v>0</v>
      </c>
      <c r="Z68">
        <v>0</v>
      </c>
      <c r="AA68" s="176">
        <v>11.8</v>
      </c>
      <c r="AB68" s="176">
        <v>0</v>
      </c>
      <c r="AC68" s="176">
        <v>0</v>
      </c>
      <c r="AD68" s="176">
        <v>0</v>
      </c>
      <c r="AE68" s="176">
        <v>51.09</v>
      </c>
      <c r="AF68" s="176">
        <v>0</v>
      </c>
      <c r="AG68" s="176">
        <v>0</v>
      </c>
      <c r="AH68" s="176">
        <v>0</v>
      </c>
      <c r="AI68" s="176">
        <v>57.91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75.22</v>
      </c>
      <c r="AQ68" s="176">
        <v>26.79</v>
      </c>
      <c r="AR68" s="176">
        <v>24.2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406.64</v>
      </c>
      <c r="M69" s="176">
        <v>27.32</v>
      </c>
      <c r="N69" s="176">
        <v>35.090000000000003</v>
      </c>
      <c r="O69" s="176">
        <v>0</v>
      </c>
      <c r="P69" s="176">
        <v>41.38</v>
      </c>
      <c r="Q69" s="176">
        <v>0</v>
      </c>
      <c r="R69" s="176">
        <v>12.6</v>
      </c>
      <c r="S69" s="176">
        <v>0</v>
      </c>
      <c r="T69" s="176">
        <v>0</v>
      </c>
      <c r="U69" s="176">
        <v>62.2</v>
      </c>
      <c r="V69" s="176">
        <v>6.16</v>
      </c>
      <c r="W69" s="176">
        <v>12.61</v>
      </c>
      <c r="X69" s="176">
        <v>43.81</v>
      </c>
      <c r="Y69" s="176">
        <v>0</v>
      </c>
      <c r="Z69">
        <v>0</v>
      </c>
      <c r="AA69" s="176">
        <v>11.8</v>
      </c>
      <c r="AB69" s="176">
        <v>0</v>
      </c>
      <c r="AC69" s="176">
        <v>0</v>
      </c>
      <c r="AD69" s="176">
        <v>0</v>
      </c>
      <c r="AE69" s="176">
        <v>51.09</v>
      </c>
      <c r="AF69" s="176">
        <v>0</v>
      </c>
      <c r="AG69" s="176">
        <v>0</v>
      </c>
      <c r="AH69" s="176">
        <v>0</v>
      </c>
      <c r="AI69" s="176">
        <v>58.81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75.22</v>
      </c>
      <c r="AQ69" s="176">
        <v>26.79</v>
      </c>
      <c r="AR69" s="176">
        <v>24.2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396.96</v>
      </c>
      <c r="M70" s="176">
        <v>27.32</v>
      </c>
      <c r="N70" s="176">
        <v>35.090000000000003</v>
      </c>
      <c r="O70" s="176">
        <v>0</v>
      </c>
      <c r="P70" s="176">
        <v>41.38</v>
      </c>
      <c r="Q70" s="176">
        <v>0</v>
      </c>
      <c r="R70" s="176">
        <v>12.6</v>
      </c>
      <c r="S70" s="176">
        <v>0</v>
      </c>
      <c r="T70" s="176">
        <v>0</v>
      </c>
      <c r="U70" s="176">
        <v>62.2</v>
      </c>
      <c r="V70" s="176">
        <v>6.16</v>
      </c>
      <c r="W70" s="176">
        <v>12.61</v>
      </c>
      <c r="X70" s="176">
        <v>43.81</v>
      </c>
      <c r="Y70" s="176">
        <v>0</v>
      </c>
      <c r="Z70">
        <v>0</v>
      </c>
      <c r="AA70" s="176">
        <v>11.8</v>
      </c>
      <c r="AB70" s="176">
        <v>0</v>
      </c>
      <c r="AC70" s="176">
        <v>0</v>
      </c>
      <c r="AD70" s="176">
        <v>0</v>
      </c>
      <c r="AE70" s="176">
        <v>51.09</v>
      </c>
      <c r="AF70" s="176">
        <v>0</v>
      </c>
      <c r="AG70" s="176">
        <v>0</v>
      </c>
      <c r="AH70" s="176">
        <v>0</v>
      </c>
      <c r="AI70" s="176">
        <v>58.81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75.22</v>
      </c>
      <c r="AQ70" s="176">
        <v>26.79</v>
      </c>
      <c r="AR70" s="176">
        <v>22.4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396.96</v>
      </c>
      <c r="M71" s="176">
        <v>27.32</v>
      </c>
      <c r="N71" s="176">
        <v>35.090000000000003</v>
      </c>
      <c r="O71" s="176">
        <v>0</v>
      </c>
      <c r="P71" s="176">
        <v>41.38</v>
      </c>
      <c r="Q71" s="176">
        <v>0</v>
      </c>
      <c r="R71" s="176">
        <v>12.6</v>
      </c>
      <c r="S71" s="176">
        <v>0</v>
      </c>
      <c r="T71" s="176">
        <v>0</v>
      </c>
      <c r="U71" s="176">
        <v>62.2</v>
      </c>
      <c r="V71" s="176">
        <v>6.16</v>
      </c>
      <c r="W71" s="176">
        <v>12.61</v>
      </c>
      <c r="X71" s="176">
        <v>43.81</v>
      </c>
      <c r="Y71" s="176">
        <v>0</v>
      </c>
      <c r="Z71">
        <v>0</v>
      </c>
      <c r="AA71" s="176">
        <v>11.8</v>
      </c>
      <c r="AB71" s="176">
        <v>0</v>
      </c>
      <c r="AC71" s="176">
        <v>0</v>
      </c>
      <c r="AD71" s="176">
        <v>0</v>
      </c>
      <c r="AE71" s="176">
        <v>51.09</v>
      </c>
      <c r="AF71" s="176">
        <v>0</v>
      </c>
      <c r="AG71" s="176">
        <v>0</v>
      </c>
      <c r="AH71" s="176">
        <v>0</v>
      </c>
      <c r="AI71" s="176">
        <v>58.81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75.22</v>
      </c>
      <c r="AQ71" s="176">
        <v>26.79</v>
      </c>
      <c r="AR71" s="176">
        <v>20.23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396.96</v>
      </c>
      <c r="M72" s="176">
        <v>27.32</v>
      </c>
      <c r="N72" s="176">
        <v>35.090000000000003</v>
      </c>
      <c r="O72" s="176">
        <v>0</v>
      </c>
      <c r="P72" s="176">
        <v>41.38</v>
      </c>
      <c r="Q72" s="176">
        <v>0</v>
      </c>
      <c r="R72" s="176">
        <v>12.6</v>
      </c>
      <c r="S72" s="176">
        <v>0</v>
      </c>
      <c r="T72" s="176">
        <v>0</v>
      </c>
      <c r="U72" s="176">
        <v>62.2</v>
      </c>
      <c r="V72" s="176">
        <v>6.16</v>
      </c>
      <c r="W72" s="176">
        <v>12.61</v>
      </c>
      <c r="X72" s="176">
        <v>43.81</v>
      </c>
      <c r="Y72" s="176">
        <v>0</v>
      </c>
      <c r="Z72">
        <v>0</v>
      </c>
      <c r="AA72" s="176">
        <v>11.8</v>
      </c>
      <c r="AB72" s="176">
        <v>0</v>
      </c>
      <c r="AC72" s="176">
        <v>0</v>
      </c>
      <c r="AD72" s="176">
        <v>0</v>
      </c>
      <c r="AE72" s="176">
        <v>51.09</v>
      </c>
      <c r="AF72" s="176">
        <v>0</v>
      </c>
      <c r="AG72" s="176">
        <v>0</v>
      </c>
      <c r="AH72" s="176">
        <v>0</v>
      </c>
      <c r="AI72" s="176">
        <v>58.81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75.22</v>
      </c>
      <c r="AQ72" s="176">
        <v>26.79</v>
      </c>
      <c r="AR72" s="176">
        <v>17.920000000000002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348.55</v>
      </c>
      <c r="M73" s="176">
        <v>27.32</v>
      </c>
      <c r="N73" s="176">
        <v>35.090000000000003</v>
      </c>
      <c r="O73" s="176">
        <v>0</v>
      </c>
      <c r="P73" s="176">
        <v>41.38</v>
      </c>
      <c r="Q73" s="176">
        <v>0</v>
      </c>
      <c r="R73" s="176">
        <v>12.6</v>
      </c>
      <c r="S73" s="176">
        <v>0</v>
      </c>
      <c r="T73" s="176">
        <v>0</v>
      </c>
      <c r="U73" s="176">
        <v>62.2</v>
      </c>
      <c r="V73" s="176">
        <v>6.16</v>
      </c>
      <c r="W73" s="176">
        <v>12.61</v>
      </c>
      <c r="X73" s="176">
        <v>43.81</v>
      </c>
      <c r="Y73" s="176">
        <v>0</v>
      </c>
      <c r="Z73">
        <v>0</v>
      </c>
      <c r="AA73" s="176">
        <v>11.8</v>
      </c>
      <c r="AB73" s="176">
        <v>0</v>
      </c>
      <c r="AC73" s="176">
        <v>0</v>
      </c>
      <c r="AD73" s="176">
        <v>0</v>
      </c>
      <c r="AE73" s="176">
        <v>51.09</v>
      </c>
      <c r="AF73" s="176">
        <v>0</v>
      </c>
      <c r="AG73" s="176">
        <v>0</v>
      </c>
      <c r="AH73" s="176">
        <v>0</v>
      </c>
      <c r="AI73" s="176">
        <v>58.81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75.22</v>
      </c>
      <c r="AQ73" s="176">
        <v>26.79</v>
      </c>
      <c r="AR73" s="176">
        <v>11.31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348.55</v>
      </c>
      <c r="M74" s="176">
        <v>27.32</v>
      </c>
      <c r="N74" s="176">
        <v>35.090000000000003</v>
      </c>
      <c r="O74" s="176">
        <v>0</v>
      </c>
      <c r="P74" s="176">
        <v>41.38</v>
      </c>
      <c r="Q74" s="176">
        <v>0</v>
      </c>
      <c r="R74" s="176">
        <v>12.6</v>
      </c>
      <c r="S74" s="176">
        <v>0</v>
      </c>
      <c r="T74" s="176">
        <v>0</v>
      </c>
      <c r="U74" s="176">
        <v>62.2</v>
      </c>
      <c r="V74" s="176">
        <v>6.16</v>
      </c>
      <c r="W74" s="176">
        <v>12.61</v>
      </c>
      <c r="X74" s="176">
        <v>43.81</v>
      </c>
      <c r="Y74" s="176">
        <v>0</v>
      </c>
      <c r="Z74">
        <v>0</v>
      </c>
      <c r="AA74" s="176">
        <v>11.8</v>
      </c>
      <c r="AB74" s="176">
        <v>0</v>
      </c>
      <c r="AC74" s="176">
        <v>0</v>
      </c>
      <c r="AD74" s="176">
        <v>0</v>
      </c>
      <c r="AE74" s="176">
        <v>51.09</v>
      </c>
      <c r="AF74" s="176">
        <v>0</v>
      </c>
      <c r="AG74" s="176">
        <v>0</v>
      </c>
      <c r="AH74" s="176">
        <v>0</v>
      </c>
      <c r="AI74" s="176">
        <v>58.81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75.22</v>
      </c>
      <c r="AQ74" s="176">
        <v>26.79</v>
      </c>
      <c r="AR74" s="176">
        <v>5.74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396.96</v>
      </c>
      <c r="M75" s="176">
        <v>27.32</v>
      </c>
      <c r="N75" s="176">
        <v>35.090000000000003</v>
      </c>
      <c r="O75" s="176">
        <v>0</v>
      </c>
      <c r="P75" s="176">
        <v>41.38</v>
      </c>
      <c r="Q75" s="176">
        <v>0</v>
      </c>
      <c r="R75" s="176">
        <v>12.6</v>
      </c>
      <c r="S75" s="176">
        <v>0</v>
      </c>
      <c r="T75" s="176">
        <v>0</v>
      </c>
      <c r="U75" s="176">
        <v>62.2</v>
      </c>
      <c r="V75" s="176">
        <v>6.16</v>
      </c>
      <c r="W75" s="176">
        <v>12.61</v>
      </c>
      <c r="X75" s="176">
        <v>43.81</v>
      </c>
      <c r="Y75" s="176">
        <v>0</v>
      </c>
      <c r="Z75">
        <v>0</v>
      </c>
      <c r="AA75" s="176">
        <v>11.8</v>
      </c>
      <c r="AB75" s="176">
        <v>0</v>
      </c>
      <c r="AC75" s="176">
        <v>0</v>
      </c>
      <c r="AD75" s="176">
        <v>0</v>
      </c>
      <c r="AE75" s="176">
        <v>51.09</v>
      </c>
      <c r="AF75" s="176">
        <v>0</v>
      </c>
      <c r="AG75" s="176">
        <v>0</v>
      </c>
      <c r="AH75" s="176">
        <v>0</v>
      </c>
      <c r="AI75" s="176">
        <v>58.81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75.22</v>
      </c>
      <c r="AQ75" s="176">
        <v>26.79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464.74</v>
      </c>
      <c r="M76" s="176">
        <v>27.32</v>
      </c>
      <c r="N76" s="176">
        <v>35.090000000000003</v>
      </c>
      <c r="O76" s="176">
        <v>0</v>
      </c>
      <c r="P76" s="176">
        <v>41.38</v>
      </c>
      <c r="Q76" s="176">
        <v>0</v>
      </c>
      <c r="R76" s="176">
        <v>12.6</v>
      </c>
      <c r="S76" s="176">
        <v>0</v>
      </c>
      <c r="T76" s="176">
        <v>0</v>
      </c>
      <c r="U76" s="176">
        <v>62.2</v>
      </c>
      <c r="V76" s="176">
        <v>6.16</v>
      </c>
      <c r="W76" s="176">
        <v>12.61</v>
      </c>
      <c r="X76" s="176">
        <v>43.81</v>
      </c>
      <c r="Y76" s="176">
        <v>0</v>
      </c>
      <c r="Z76">
        <v>0</v>
      </c>
      <c r="AA76" s="176">
        <v>11.8</v>
      </c>
      <c r="AB76" s="176">
        <v>0</v>
      </c>
      <c r="AC76" s="176">
        <v>0</v>
      </c>
      <c r="AD76" s="176">
        <v>0</v>
      </c>
      <c r="AE76" s="176">
        <v>51.09</v>
      </c>
      <c r="AF76" s="176">
        <v>0</v>
      </c>
      <c r="AG76" s="176">
        <v>0</v>
      </c>
      <c r="AH76" s="176">
        <v>0</v>
      </c>
      <c r="AI76" s="176">
        <v>58.81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75.22</v>
      </c>
      <c r="AQ76" s="176">
        <v>26.79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7.33</v>
      </c>
      <c r="K77" s="176">
        <v>9.11</v>
      </c>
      <c r="L77" s="176">
        <v>560.09</v>
      </c>
      <c r="M77" s="176">
        <v>27.32</v>
      </c>
      <c r="N77" s="176">
        <v>35.090000000000003</v>
      </c>
      <c r="O77" s="176">
        <v>0</v>
      </c>
      <c r="P77" s="176">
        <v>41.38</v>
      </c>
      <c r="Q77" s="176">
        <v>6.11</v>
      </c>
      <c r="R77" s="176">
        <v>12.6</v>
      </c>
      <c r="S77" s="176">
        <v>7.84</v>
      </c>
      <c r="T77" s="176">
        <v>0</v>
      </c>
      <c r="U77" s="176">
        <v>62.2</v>
      </c>
      <c r="V77" s="176">
        <v>6.16</v>
      </c>
      <c r="W77" s="176">
        <v>12.61</v>
      </c>
      <c r="X77" s="176">
        <v>43.81</v>
      </c>
      <c r="Y77" s="176">
        <v>0</v>
      </c>
      <c r="Z77">
        <v>0</v>
      </c>
      <c r="AA77" s="176">
        <v>11.8</v>
      </c>
      <c r="AB77" s="176">
        <v>0</v>
      </c>
      <c r="AC77" s="176">
        <v>0</v>
      </c>
      <c r="AD77" s="176">
        <v>0</v>
      </c>
      <c r="AE77" s="176">
        <v>51.09</v>
      </c>
      <c r="AF77" s="176">
        <v>0</v>
      </c>
      <c r="AG77" s="176">
        <v>0</v>
      </c>
      <c r="AH77" s="176">
        <v>0</v>
      </c>
      <c r="AI77" s="176">
        <v>70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75.22</v>
      </c>
      <c r="AQ77" s="176">
        <v>26.79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7.33</v>
      </c>
      <c r="K78" s="176">
        <v>9.11</v>
      </c>
      <c r="L78" s="176">
        <v>560.09</v>
      </c>
      <c r="M78" s="176">
        <v>27.32</v>
      </c>
      <c r="N78" s="176">
        <v>35.090000000000003</v>
      </c>
      <c r="O78" s="176">
        <v>0</v>
      </c>
      <c r="P78" s="176">
        <v>41.38</v>
      </c>
      <c r="Q78" s="176">
        <v>6.11</v>
      </c>
      <c r="R78" s="176">
        <v>12.6</v>
      </c>
      <c r="S78" s="176">
        <v>7.84</v>
      </c>
      <c r="T78" s="176">
        <v>0</v>
      </c>
      <c r="U78" s="176">
        <v>62.2</v>
      </c>
      <c r="V78" s="176">
        <v>6.16</v>
      </c>
      <c r="W78" s="176">
        <v>12.61</v>
      </c>
      <c r="X78" s="176">
        <v>43.81</v>
      </c>
      <c r="Y78" s="176">
        <v>0</v>
      </c>
      <c r="Z78">
        <v>0</v>
      </c>
      <c r="AA78" s="176">
        <v>11.8</v>
      </c>
      <c r="AB78" s="176">
        <v>0</v>
      </c>
      <c r="AC78" s="176">
        <v>0</v>
      </c>
      <c r="AD78" s="176">
        <v>0</v>
      </c>
      <c r="AE78" s="176">
        <v>51.09</v>
      </c>
      <c r="AF78" s="176">
        <v>0</v>
      </c>
      <c r="AG78" s="176">
        <v>0</v>
      </c>
      <c r="AH78" s="176">
        <v>0</v>
      </c>
      <c r="AI78" s="176">
        <v>70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75.22</v>
      </c>
      <c r="AQ78" s="176">
        <v>26.79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7.33</v>
      </c>
      <c r="K79" s="176">
        <v>9.11</v>
      </c>
      <c r="L79" s="176">
        <v>560.09</v>
      </c>
      <c r="M79" s="176">
        <v>27.32</v>
      </c>
      <c r="N79" s="176">
        <v>35.090000000000003</v>
      </c>
      <c r="O79" s="176">
        <v>0</v>
      </c>
      <c r="P79" s="176">
        <v>41.38</v>
      </c>
      <c r="Q79" s="176">
        <v>6.11</v>
      </c>
      <c r="R79" s="176">
        <v>12.6</v>
      </c>
      <c r="S79" s="176">
        <v>7.84</v>
      </c>
      <c r="T79" s="176">
        <v>0</v>
      </c>
      <c r="U79" s="176">
        <v>62.2</v>
      </c>
      <c r="V79" s="176">
        <v>6.16</v>
      </c>
      <c r="W79" s="176">
        <v>12.61</v>
      </c>
      <c r="X79" s="176">
        <v>43.81</v>
      </c>
      <c r="Y79" s="176">
        <v>0</v>
      </c>
      <c r="Z79">
        <v>0</v>
      </c>
      <c r="AA79" s="176">
        <v>11.8</v>
      </c>
      <c r="AB79" s="176">
        <v>0</v>
      </c>
      <c r="AC79" s="176">
        <v>0</v>
      </c>
      <c r="AD79" s="176">
        <v>0</v>
      </c>
      <c r="AE79" s="176">
        <v>51.09</v>
      </c>
      <c r="AF79" s="176">
        <v>0</v>
      </c>
      <c r="AG79" s="176">
        <v>0</v>
      </c>
      <c r="AH79" s="176">
        <v>0</v>
      </c>
      <c r="AI79" s="176">
        <v>70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75.22</v>
      </c>
      <c r="AQ79" s="176">
        <v>26.79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7.33</v>
      </c>
      <c r="K80" s="176">
        <v>9.11</v>
      </c>
      <c r="L80" s="176">
        <v>560.09</v>
      </c>
      <c r="M80" s="176">
        <v>27.32</v>
      </c>
      <c r="N80" s="176">
        <v>35.090000000000003</v>
      </c>
      <c r="O80" s="176">
        <v>0</v>
      </c>
      <c r="P80" s="176">
        <v>41.38</v>
      </c>
      <c r="Q80" s="176">
        <v>6.11</v>
      </c>
      <c r="R80" s="176">
        <v>12.6</v>
      </c>
      <c r="S80" s="176">
        <v>7.84</v>
      </c>
      <c r="T80" s="176">
        <v>0</v>
      </c>
      <c r="U80" s="176">
        <v>62.2</v>
      </c>
      <c r="V80" s="176">
        <v>6.16</v>
      </c>
      <c r="W80" s="176">
        <v>12.61</v>
      </c>
      <c r="X80" s="176">
        <v>43.81</v>
      </c>
      <c r="Y80" s="176">
        <v>0</v>
      </c>
      <c r="Z80">
        <v>0</v>
      </c>
      <c r="AA80" s="176">
        <v>11.8</v>
      </c>
      <c r="AB80" s="176">
        <v>0</v>
      </c>
      <c r="AC80" s="176">
        <v>0</v>
      </c>
      <c r="AD80" s="176">
        <v>0</v>
      </c>
      <c r="AE80" s="176">
        <v>51.09</v>
      </c>
      <c r="AF80" s="176">
        <v>0</v>
      </c>
      <c r="AG80" s="176">
        <v>0</v>
      </c>
      <c r="AH80" s="176">
        <v>0</v>
      </c>
      <c r="AI80" s="176">
        <v>70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75.22</v>
      </c>
      <c r="AQ80" s="176">
        <v>26.79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7.33</v>
      </c>
      <c r="K81" s="176">
        <v>9.11</v>
      </c>
      <c r="L81" s="176">
        <v>560.09</v>
      </c>
      <c r="M81" s="176">
        <v>27.32</v>
      </c>
      <c r="N81" s="176">
        <v>35.090000000000003</v>
      </c>
      <c r="O81" s="176">
        <v>0</v>
      </c>
      <c r="P81" s="176">
        <v>41.38</v>
      </c>
      <c r="Q81" s="176">
        <v>6.11</v>
      </c>
      <c r="R81" s="176">
        <v>12.6</v>
      </c>
      <c r="S81" s="176">
        <v>7.84</v>
      </c>
      <c r="T81" s="176">
        <v>0</v>
      </c>
      <c r="U81" s="176">
        <v>62.2</v>
      </c>
      <c r="V81" s="176">
        <v>6.16</v>
      </c>
      <c r="W81" s="176">
        <v>12.61</v>
      </c>
      <c r="X81" s="176">
        <v>43.81</v>
      </c>
      <c r="Y81" s="176">
        <v>0</v>
      </c>
      <c r="Z81">
        <v>0</v>
      </c>
      <c r="AA81" s="176">
        <v>11.8</v>
      </c>
      <c r="AB81" s="176">
        <v>0</v>
      </c>
      <c r="AC81" s="176">
        <v>0</v>
      </c>
      <c r="AD81" s="176">
        <v>0</v>
      </c>
      <c r="AE81" s="176">
        <v>51.09</v>
      </c>
      <c r="AF81" s="176">
        <v>0</v>
      </c>
      <c r="AG81" s="176">
        <v>0</v>
      </c>
      <c r="AH81" s="176">
        <v>0</v>
      </c>
      <c r="AI81" s="176">
        <v>70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75.22</v>
      </c>
      <c r="AQ81" s="176">
        <v>26.79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7.33</v>
      </c>
      <c r="K82" s="176">
        <v>9.11</v>
      </c>
      <c r="L82" s="176">
        <v>560.09</v>
      </c>
      <c r="M82" s="176">
        <v>27.32</v>
      </c>
      <c r="N82" s="176">
        <v>35.090000000000003</v>
      </c>
      <c r="O82" s="176">
        <v>0</v>
      </c>
      <c r="P82" s="176">
        <v>41.38</v>
      </c>
      <c r="Q82" s="176">
        <v>6.11</v>
      </c>
      <c r="R82" s="176">
        <v>12.6</v>
      </c>
      <c r="S82" s="176">
        <v>7.84</v>
      </c>
      <c r="T82" s="176">
        <v>0</v>
      </c>
      <c r="U82" s="176">
        <v>62.2</v>
      </c>
      <c r="V82" s="176">
        <v>6.16</v>
      </c>
      <c r="W82" s="176">
        <v>12.61</v>
      </c>
      <c r="X82" s="176">
        <v>43.81</v>
      </c>
      <c r="Y82" s="176">
        <v>0</v>
      </c>
      <c r="Z82">
        <v>0</v>
      </c>
      <c r="AA82" s="176">
        <v>11.8</v>
      </c>
      <c r="AB82" s="176">
        <v>0</v>
      </c>
      <c r="AC82" s="176">
        <v>0</v>
      </c>
      <c r="AD82" s="176">
        <v>0</v>
      </c>
      <c r="AE82" s="176">
        <v>51.09</v>
      </c>
      <c r="AF82" s="176">
        <v>0</v>
      </c>
      <c r="AG82" s="176">
        <v>0</v>
      </c>
      <c r="AH82" s="176">
        <v>0</v>
      </c>
      <c r="AI82" s="176">
        <v>65.09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75.22</v>
      </c>
      <c r="AQ82" s="176">
        <v>26.79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7.33</v>
      </c>
      <c r="K83" s="176">
        <v>9.11</v>
      </c>
      <c r="L83" s="176">
        <v>560.09</v>
      </c>
      <c r="M83" s="176">
        <v>27.32</v>
      </c>
      <c r="N83" s="176">
        <v>35.090000000000003</v>
      </c>
      <c r="O83" s="176">
        <v>0</v>
      </c>
      <c r="P83" s="176">
        <v>41.38</v>
      </c>
      <c r="Q83" s="176">
        <v>6.11</v>
      </c>
      <c r="R83" s="176">
        <v>12.6</v>
      </c>
      <c r="S83" s="176">
        <v>7.84</v>
      </c>
      <c r="T83" s="176">
        <v>0</v>
      </c>
      <c r="U83" s="176">
        <v>62.2</v>
      </c>
      <c r="V83" s="176">
        <v>6.16</v>
      </c>
      <c r="W83" s="176">
        <v>12.61</v>
      </c>
      <c r="X83" s="176">
        <v>43.81</v>
      </c>
      <c r="Y83" s="176">
        <v>0</v>
      </c>
      <c r="Z83">
        <v>0</v>
      </c>
      <c r="AA83" s="176">
        <v>11.8</v>
      </c>
      <c r="AB83" s="176">
        <v>0</v>
      </c>
      <c r="AC83" s="176">
        <v>0</v>
      </c>
      <c r="AD83" s="176">
        <v>0</v>
      </c>
      <c r="AE83" s="176">
        <v>51.09</v>
      </c>
      <c r="AF83" s="176">
        <v>0</v>
      </c>
      <c r="AG83" s="176">
        <v>0</v>
      </c>
      <c r="AH83" s="176">
        <v>0</v>
      </c>
      <c r="AI83" s="176">
        <v>65.09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75.22</v>
      </c>
      <c r="AQ83" s="176">
        <v>26.79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7.33</v>
      </c>
      <c r="K84" s="176">
        <v>9.11</v>
      </c>
      <c r="L84" s="176">
        <v>560.09</v>
      </c>
      <c r="M84" s="176">
        <v>27.32</v>
      </c>
      <c r="N84" s="176">
        <v>35.090000000000003</v>
      </c>
      <c r="O84" s="176">
        <v>0</v>
      </c>
      <c r="P84" s="176">
        <v>41.38</v>
      </c>
      <c r="Q84" s="176">
        <v>6.11</v>
      </c>
      <c r="R84" s="176">
        <v>12.6</v>
      </c>
      <c r="S84" s="176">
        <v>7.84</v>
      </c>
      <c r="T84" s="176">
        <v>0</v>
      </c>
      <c r="U84" s="176">
        <v>62.2</v>
      </c>
      <c r="V84" s="176">
        <v>6.16</v>
      </c>
      <c r="W84" s="176">
        <v>12.61</v>
      </c>
      <c r="X84" s="176">
        <v>43.81</v>
      </c>
      <c r="Y84" s="176">
        <v>0</v>
      </c>
      <c r="Z84">
        <v>0</v>
      </c>
      <c r="AA84" s="176">
        <v>11.8</v>
      </c>
      <c r="AB84" s="176">
        <v>0</v>
      </c>
      <c r="AC84" s="176">
        <v>0</v>
      </c>
      <c r="AD84" s="176">
        <v>0</v>
      </c>
      <c r="AE84" s="176">
        <v>51.09</v>
      </c>
      <c r="AF84" s="176">
        <v>0</v>
      </c>
      <c r="AG84" s="176">
        <v>0</v>
      </c>
      <c r="AH84" s="176">
        <v>0</v>
      </c>
      <c r="AI84" s="176">
        <v>65.09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75.22</v>
      </c>
      <c r="AQ84" s="176">
        <v>26.79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7.33</v>
      </c>
      <c r="K85" s="176">
        <v>9.11</v>
      </c>
      <c r="L85" s="176">
        <v>560.09</v>
      </c>
      <c r="M85" s="176">
        <v>27.32</v>
      </c>
      <c r="N85" s="176">
        <v>35.090000000000003</v>
      </c>
      <c r="O85" s="176">
        <v>0</v>
      </c>
      <c r="P85" s="176">
        <v>41.38</v>
      </c>
      <c r="Q85" s="176">
        <v>6.11</v>
      </c>
      <c r="R85" s="176">
        <v>12.6</v>
      </c>
      <c r="S85" s="176">
        <v>7.84</v>
      </c>
      <c r="T85" s="176">
        <v>0</v>
      </c>
      <c r="U85" s="176">
        <v>62.2</v>
      </c>
      <c r="V85" s="176">
        <v>6.16</v>
      </c>
      <c r="W85" s="176">
        <v>12.61</v>
      </c>
      <c r="X85" s="176">
        <v>43.81</v>
      </c>
      <c r="Y85" s="176">
        <v>0</v>
      </c>
      <c r="Z85">
        <v>0</v>
      </c>
      <c r="AA85" s="176">
        <v>11.8</v>
      </c>
      <c r="AB85" s="176">
        <v>0</v>
      </c>
      <c r="AC85" s="176">
        <v>0</v>
      </c>
      <c r="AD85" s="176">
        <v>0</v>
      </c>
      <c r="AE85" s="176">
        <v>51.09</v>
      </c>
      <c r="AF85" s="176">
        <v>0</v>
      </c>
      <c r="AG85" s="176">
        <v>0</v>
      </c>
      <c r="AH85" s="176">
        <v>0</v>
      </c>
      <c r="AI85" s="176">
        <v>65.09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75.22</v>
      </c>
      <c r="AQ85" s="176">
        <v>26.79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7.33</v>
      </c>
      <c r="K86" s="176">
        <v>9.11</v>
      </c>
      <c r="L86" s="176">
        <v>560.09</v>
      </c>
      <c r="M86" s="176">
        <v>27.32</v>
      </c>
      <c r="N86" s="176">
        <v>35.090000000000003</v>
      </c>
      <c r="O86" s="176">
        <v>0</v>
      </c>
      <c r="P86" s="176">
        <v>41.38</v>
      </c>
      <c r="Q86" s="176">
        <v>6.11</v>
      </c>
      <c r="R86" s="176">
        <v>12.6</v>
      </c>
      <c r="S86" s="176">
        <v>7.84</v>
      </c>
      <c r="T86" s="176">
        <v>0</v>
      </c>
      <c r="U86" s="176">
        <v>62.2</v>
      </c>
      <c r="V86" s="176">
        <v>6.16</v>
      </c>
      <c r="W86" s="176">
        <v>12.61</v>
      </c>
      <c r="X86" s="176">
        <v>43.81</v>
      </c>
      <c r="Y86" s="176">
        <v>0</v>
      </c>
      <c r="Z86">
        <v>0</v>
      </c>
      <c r="AA86" s="176">
        <v>11.8</v>
      </c>
      <c r="AB86" s="176">
        <v>0</v>
      </c>
      <c r="AC86" s="176">
        <v>0</v>
      </c>
      <c r="AD86" s="176">
        <v>0</v>
      </c>
      <c r="AE86" s="176">
        <v>51.09</v>
      </c>
      <c r="AF86" s="176">
        <v>0</v>
      </c>
      <c r="AG86" s="176">
        <v>0</v>
      </c>
      <c r="AH86" s="176">
        <v>0</v>
      </c>
      <c r="AI86" s="176">
        <v>65.09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75.22</v>
      </c>
      <c r="AQ86" s="176">
        <v>26.79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7.33</v>
      </c>
      <c r="K87" s="176">
        <v>9.11</v>
      </c>
      <c r="L87" s="176">
        <v>560.09</v>
      </c>
      <c r="M87" s="176">
        <v>27.32</v>
      </c>
      <c r="N87" s="176">
        <v>35.090000000000003</v>
      </c>
      <c r="O87" s="176">
        <v>0</v>
      </c>
      <c r="P87" s="176">
        <v>41.38</v>
      </c>
      <c r="Q87" s="176">
        <v>6.11</v>
      </c>
      <c r="R87" s="176">
        <v>12.6</v>
      </c>
      <c r="S87" s="176">
        <v>7.84</v>
      </c>
      <c r="T87" s="176">
        <v>0</v>
      </c>
      <c r="U87" s="176">
        <v>62.2</v>
      </c>
      <c r="V87" s="176">
        <v>6.16</v>
      </c>
      <c r="W87" s="176">
        <v>12.61</v>
      </c>
      <c r="X87" s="176">
        <v>43.81</v>
      </c>
      <c r="Y87" s="176">
        <v>0</v>
      </c>
      <c r="Z87">
        <v>0</v>
      </c>
      <c r="AA87" s="176">
        <v>11.8</v>
      </c>
      <c r="AB87" s="176">
        <v>0</v>
      </c>
      <c r="AC87" s="176">
        <v>0</v>
      </c>
      <c r="AD87" s="176">
        <v>0</v>
      </c>
      <c r="AE87" s="176">
        <v>51.09</v>
      </c>
      <c r="AF87" s="176">
        <v>0</v>
      </c>
      <c r="AG87" s="176">
        <v>0</v>
      </c>
      <c r="AH87" s="176">
        <v>0</v>
      </c>
      <c r="AI87" s="176">
        <v>65.09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75.22</v>
      </c>
      <c r="AQ87" s="176">
        <v>26.79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7.33</v>
      </c>
      <c r="K88" s="176">
        <v>9.11</v>
      </c>
      <c r="L88" s="176">
        <v>560.09</v>
      </c>
      <c r="M88" s="176">
        <v>27.32</v>
      </c>
      <c r="N88" s="176">
        <v>35.090000000000003</v>
      </c>
      <c r="O88" s="176">
        <v>0</v>
      </c>
      <c r="P88" s="176">
        <v>41.38</v>
      </c>
      <c r="Q88" s="176">
        <v>6.11</v>
      </c>
      <c r="R88" s="176">
        <v>12.6</v>
      </c>
      <c r="S88" s="176">
        <v>7.84</v>
      </c>
      <c r="T88" s="176">
        <v>0</v>
      </c>
      <c r="U88" s="176">
        <v>62.2</v>
      </c>
      <c r="V88" s="176">
        <v>6.16</v>
      </c>
      <c r="W88" s="176">
        <v>12.61</v>
      </c>
      <c r="X88" s="176">
        <v>43.81</v>
      </c>
      <c r="Y88" s="176">
        <v>0</v>
      </c>
      <c r="Z88">
        <v>0</v>
      </c>
      <c r="AA88" s="176">
        <v>11.8</v>
      </c>
      <c r="AB88" s="176">
        <v>0</v>
      </c>
      <c r="AC88" s="176">
        <v>0</v>
      </c>
      <c r="AD88" s="176">
        <v>0</v>
      </c>
      <c r="AE88" s="176">
        <v>51.09</v>
      </c>
      <c r="AF88" s="176">
        <v>0</v>
      </c>
      <c r="AG88" s="176">
        <v>0</v>
      </c>
      <c r="AH88" s="176">
        <v>0</v>
      </c>
      <c r="AI88" s="176">
        <v>65.09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75.22</v>
      </c>
      <c r="AQ88" s="176">
        <v>26.79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7.33</v>
      </c>
      <c r="K89" s="176">
        <v>9.11</v>
      </c>
      <c r="L89" s="176">
        <v>560.09</v>
      </c>
      <c r="M89" s="176">
        <v>27.32</v>
      </c>
      <c r="N89" s="176">
        <v>35.090000000000003</v>
      </c>
      <c r="O89" s="176">
        <v>0</v>
      </c>
      <c r="P89" s="176">
        <v>41.38</v>
      </c>
      <c r="Q89" s="176">
        <v>6.11</v>
      </c>
      <c r="R89" s="176">
        <v>12.6</v>
      </c>
      <c r="S89" s="176">
        <v>7.84</v>
      </c>
      <c r="T89" s="176">
        <v>0</v>
      </c>
      <c r="U89" s="176">
        <v>62.2</v>
      </c>
      <c r="V89" s="176">
        <v>6.16</v>
      </c>
      <c r="W89" s="176">
        <v>12.61</v>
      </c>
      <c r="X89" s="176">
        <v>43.81</v>
      </c>
      <c r="Y89" s="176">
        <v>0</v>
      </c>
      <c r="Z89">
        <v>0</v>
      </c>
      <c r="AA89" s="176">
        <v>11.8</v>
      </c>
      <c r="AB89" s="176">
        <v>0</v>
      </c>
      <c r="AC89" s="176">
        <v>0</v>
      </c>
      <c r="AD89" s="176">
        <v>0</v>
      </c>
      <c r="AE89" s="176">
        <v>51.09</v>
      </c>
      <c r="AF89" s="176">
        <v>0</v>
      </c>
      <c r="AG89" s="176">
        <v>0</v>
      </c>
      <c r="AH89" s="176">
        <v>0</v>
      </c>
      <c r="AI89" s="176">
        <v>65.09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75.22</v>
      </c>
      <c r="AQ89" s="176">
        <v>26.79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7.33</v>
      </c>
      <c r="K90" s="176">
        <v>9.11</v>
      </c>
      <c r="L90" s="176">
        <v>560.09</v>
      </c>
      <c r="M90" s="176">
        <v>27.32</v>
      </c>
      <c r="N90" s="176">
        <v>35.090000000000003</v>
      </c>
      <c r="O90" s="176">
        <v>0</v>
      </c>
      <c r="P90" s="176">
        <v>41.38</v>
      </c>
      <c r="Q90" s="176">
        <v>6.11</v>
      </c>
      <c r="R90" s="176">
        <v>12.6</v>
      </c>
      <c r="S90" s="176">
        <v>7.84</v>
      </c>
      <c r="T90" s="176">
        <v>0</v>
      </c>
      <c r="U90" s="176">
        <v>62.2</v>
      </c>
      <c r="V90" s="176">
        <v>6.16</v>
      </c>
      <c r="W90" s="176">
        <v>12.61</v>
      </c>
      <c r="X90" s="176">
        <v>43.81</v>
      </c>
      <c r="Y90" s="176">
        <v>0</v>
      </c>
      <c r="Z90">
        <v>0</v>
      </c>
      <c r="AA90" s="176">
        <v>11.8</v>
      </c>
      <c r="AB90" s="176">
        <v>0</v>
      </c>
      <c r="AC90" s="176">
        <v>0</v>
      </c>
      <c r="AD90" s="176">
        <v>0</v>
      </c>
      <c r="AE90" s="176">
        <v>51.09</v>
      </c>
      <c r="AF90" s="176">
        <v>0</v>
      </c>
      <c r="AG90" s="176">
        <v>0</v>
      </c>
      <c r="AH90" s="176">
        <v>0</v>
      </c>
      <c r="AI90" s="176">
        <v>65.09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75.22</v>
      </c>
      <c r="AQ90" s="176">
        <v>26.79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7.33</v>
      </c>
      <c r="K91" s="176">
        <v>9.11</v>
      </c>
      <c r="L91" s="176">
        <v>560.09</v>
      </c>
      <c r="M91" s="176">
        <v>27.32</v>
      </c>
      <c r="N91" s="176">
        <v>35.090000000000003</v>
      </c>
      <c r="O91" s="176">
        <v>0</v>
      </c>
      <c r="P91" s="176">
        <v>41.38</v>
      </c>
      <c r="Q91" s="176">
        <v>6.11</v>
      </c>
      <c r="R91" s="176">
        <v>12.6</v>
      </c>
      <c r="S91" s="176">
        <v>7.84</v>
      </c>
      <c r="T91" s="176">
        <v>0</v>
      </c>
      <c r="U91" s="176">
        <v>62.2</v>
      </c>
      <c r="V91" s="176">
        <v>6.16</v>
      </c>
      <c r="W91" s="176">
        <v>12.61</v>
      </c>
      <c r="X91" s="176">
        <v>43.81</v>
      </c>
      <c r="Y91" s="176">
        <v>0</v>
      </c>
      <c r="Z91">
        <v>0</v>
      </c>
      <c r="AA91" s="176">
        <v>11.8</v>
      </c>
      <c r="AB91" s="176">
        <v>0</v>
      </c>
      <c r="AC91" s="176">
        <v>0</v>
      </c>
      <c r="AD91" s="176">
        <v>0</v>
      </c>
      <c r="AE91" s="176">
        <v>51.09</v>
      </c>
      <c r="AF91" s="176">
        <v>0</v>
      </c>
      <c r="AG91" s="176">
        <v>0</v>
      </c>
      <c r="AH91" s="176">
        <v>0</v>
      </c>
      <c r="AI91" s="176">
        <v>66.16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75.22</v>
      </c>
      <c r="AQ91" s="176">
        <v>26.79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7.33</v>
      </c>
      <c r="K92" s="176">
        <v>9.11</v>
      </c>
      <c r="L92" s="176">
        <v>560.09</v>
      </c>
      <c r="M92" s="176">
        <v>27.32</v>
      </c>
      <c r="N92" s="176">
        <v>35.090000000000003</v>
      </c>
      <c r="O92" s="176">
        <v>0</v>
      </c>
      <c r="P92" s="176">
        <v>41.38</v>
      </c>
      <c r="Q92" s="176">
        <v>6.11</v>
      </c>
      <c r="R92" s="176">
        <v>12.6</v>
      </c>
      <c r="S92" s="176">
        <v>7.84</v>
      </c>
      <c r="T92" s="176">
        <v>0</v>
      </c>
      <c r="U92" s="176">
        <v>62.2</v>
      </c>
      <c r="V92" s="176">
        <v>6.16</v>
      </c>
      <c r="W92" s="176">
        <v>12.61</v>
      </c>
      <c r="X92" s="176">
        <v>43.81</v>
      </c>
      <c r="Y92" s="176">
        <v>0</v>
      </c>
      <c r="Z92">
        <v>0</v>
      </c>
      <c r="AA92" s="176">
        <v>11.8</v>
      </c>
      <c r="AB92" s="176">
        <v>0</v>
      </c>
      <c r="AC92" s="176">
        <v>0</v>
      </c>
      <c r="AD92" s="176">
        <v>0</v>
      </c>
      <c r="AE92" s="176">
        <v>51.09</v>
      </c>
      <c r="AF92" s="176">
        <v>0</v>
      </c>
      <c r="AG92" s="176">
        <v>0</v>
      </c>
      <c r="AH92" s="176">
        <v>0</v>
      </c>
      <c r="AI92" s="176">
        <v>66.16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75.22</v>
      </c>
      <c r="AQ92" s="176">
        <v>26.79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7.33</v>
      </c>
      <c r="K93" s="176">
        <v>9.11</v>
      </c>
      <c r="L93" s="176">
        <v>560.09</v>
      </c>
      <c r="M93" s="176">
        <v>27.32</v>
      </c>
      <c r="N93" s="176">
        <v>35.090000000000003</v>
      </c>
      <c r="O93" s="176">
        <v>0</v>
      </c>
      <c r="P93" s="176">
        <v>41.38</v>
      </c>
      <c r="Q93" s="176">
        <v>6.11</v>
      </c>
      <c r="R93" s="176">
        <v>12.6</v>
      </c>
      <c r="S93" s="176">
        <v>7.84</v>
      </c>
      <c r="T93" s="176">
        <v>0</v>
      </c>
      <c r="U93" s="176">
        <v>62.2</v>
      </c>
      <c r="V93" s="176">
        <v>6.16</v>
      </c>
      <c r="W93" s="176">
        <v>12.61</v>
      </c>
      <c r="X93" s="176">
        <v>43.81</v>
      </c>
      <c r="Y93" s="176">
        <v>0</v>
      </c>
      <c r="Z93">
        <v>0</v>
      </c>
      <c r="AA93" s="176">
        <v>11.8</v>
      </c>
      <c r="AB93" s="176">
        <v>0</v>
      </c>
      <c r="AC93" s="176">
        <v>0</v>
      </c>
      <c r="AD93" s="176">
        <v>0</v>
      </c>
      <c r="AE93" s="176">
        <v>51.09</v>
      </c>
      <c r="AF93" s="176">
        <v>0</v>
      </c>
      <c r="AG93" s="176">
        <v>0</v>
      </c>
      <c r="AH93" s="176">
        <v>0</v>
      </c>
      <c r="AI93" s="176">
        <v>66.16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75.22</v>
      </c>
      <c r="AQ93" s="176">
        <v>26.79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7.33</v>
      </c>
      <c r="K94" s="176">
        <v>9.11</v>
      </c>
      <c r="L94" s="176">
        <v>560.09</v>
      </c>
      <c r="M94" s="176">
        <v>27.32</v>
      </c>
      <c r="N94" s="176">
        <v>35.090000000000003</v>
      </c>
      <c r="O94" s="176">
        <v>0</v>
      </c>
      <c r="P94" s="176">
        <v>41.38</v>
      </c>
      <c r="Q94" s="176">
        <v>6.11</v>
      </c>
      <c r="R94" s="176">
        <v>12.6</v>
      </c>
      <c r="S94" s="176">
        <v>7.84</v>
      </c>
      <c r="T94" s="176">
        <v>0</v>
      </c>
      <c r="U94" s="176">
        <v>62.2</v>
      </c>
      <c r="V94" s="176">
        <v>6.16</v>
      </c>
      <c r="W94" s="176">
        <v>12.61</v>
      </c>
      <c r="X94" s="176">
        <v>43.81</v>
      </c>
      <c r="Y94" s="176">
        <v>0</v>
      </c>
      <c r="Z94">
        <v>0</v>
      </c>
      <c r="AA94" s="176">
        <v>11.8</v>
      </c>
      <c r="AB94" s="176">
        <v>0</v>
      </c>
      <c r="AC94" s="176">
        <v>0</v>
      </c>
      <c r="AD94" s="176">
        <v>0</v>
      </c>
      <c r="AE94" s="176">
        <v>51.09</v>
      </c>
      <c r="AF94" s="176">
        <v>0</v>
      </c>
      <c r="AG94" s="176">
        <v>0</v>
      </c>
      <c r="AH94" s="176">
        <v>0</v>
      </c>
      <c r="AI94" s="176">
        <v>66.16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75.22</v>
      </c>
      <c r="AQ94" s="176">
        <v>26.79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7.33</v>
      </c>
      <c r="K95" s="176">
        <v>9.11</v>
      </c>
      <c r="L95" s="176">
        <v>560.09</v>
      </c>
      <c r="M95" s="176">
        <v>27.32</v>
      </c>
      <c r="N95" s="176">
        <v>35.090000000000003</v>
      </c>
      <c r="O95" s="176">
        <v>0</v>
      </c>
      <c r="P95" s="176">
        <v>41.38</v>
      </c>
      <c r="Q95" s="176">
        <v>6.11</v>
      </c>
      <c r="R95" s="176">
        <v>12.6</v>
      </c>
      <c r="S95" s="176">
        <v>7.84</v>
      </c>
      <c r="T95" s="176">
        <v>0</v>
      </c>
      <c r="U95" s="176">
        <v>62.2</v>
      </c>
      <c r="V95" s="176">
        <v>6.16</v>
      </c>
      <c r="W95" s="176">
        <v>12.61</v>
      </c>
      <c r="X95" s="176">
        <v>43.81</v>
      </c>
      <c r="Y95" s="176">
        <v>0</v>
      </c>
      <c r="Z95">
        <v>0</v>
      </c>
      <c r="AA95" s="176">
        <v>11.8</v>
      </c>
      <c r="AB95" s="176">
        <v>0</v>
      </c>
      <c r="AC95" s="176">
        <v>0</v>
      </c>
      <c r="AD95" s="176">
        <v>0</v>
      </c>
      <c r="AE95" s="176">
        <v>51.09</v>
      </c>
      <c r="AF95" s="176">
        <v>0</v>
      </c>
      <c r="AG95" s="176">
        <v>0</v>
      </c>
      <c r="AH95" s="176">
        <v>0</v>
      </c>
      <c r="AI95" s="176">
        <v>67.23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75.22</v>
      </c>
      <c r="AQ95" s="176">
        <v>26.79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7.33</v>
      </c>
      <c r="K96" s="176">
        <v>9.11</v>
      </c>
      <c r="L96" s="176">
        <v>560.09</v>
      </c>
      <c r="M96" s="176">
        <v>27.32</v>
      </c>
      <c r="N96" s="176">
        <v>35.090000000000003</v>
      </c>
      <c r="O96" s="176">
        <v>0</v>
      </c>
      <c r="P96" s="176">
        <v>41.38</v>
      </c>
      <c r="Q96" s="176">
        <v>6.11</v>
      </c>
      <c r="R96" s="176">
        <v>12.6</v>
      </c>
      <c r="S96" s="176">
        <v>7.84</v>
      </c>
      <c r="T96" s="176">
        <v>0</v>
      </c>
      <c r="U96" s="176">
        <v>62.2</v>
      </c>
      <c r="V96" s="176">
        <v>6.16</v>
      </c>
      <c r="W96" s="176">
        <v>12.61</v>
      </c>
      <c r="X96" s="176">
        <v>43.81</v>
      </c>
      <c r="Y96" s="176">
        <v>0</v>
      </c>
      <c r="Z96">
        <v>0</v>
      </c>
      <c r="AA96" s="176">
        <v>12</v>
      </c>
      <c r="AB96" s="176">
        <v>0</v>
      </c>
      <c r="AC96" s="176">
        <v>0</v>
      </c>
      <c r="AD96" s="176">
        <v>0</v>
      </c>
      <c r="AE96" s="176">
        <v>51.09</v>
      </c>
      <c r="AF96" s="176">
        <v>0</v>
      </c>
      <c r="AG96" s="176">
        <v>0</v>
      </c>
      <c r="AH96" s="176">
        <v>0</v>
      </c>
      <c r="AI96" s="176">
        <v>67.23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75.22</v>
      </c>
      <c r="AQ96" s="176">
        <v>26.79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7.33</v>
      </c>
      <c r="K97" s="176">
        <v>9.11</v>
      </c>
      <c r="L97" s="176">
        <v>560.09</v>
      </c>
      <c r="M97" s="176">
        <v>27.32</v>
      </c>
      <c r="N97" s="176">
        <v>35.090000000000003</v>
      </c>
      <c r="O97" s="176">
        <v>0</v>
      </c>
      <c r="P97" s="176">
        <v>41.38</v>
      </c>
      <c r="Q97" s="176">
        <v>6.11</v>
      </c>
      <c r="R97" s="176">
        <v>12.6</v>
      </c>
      <c r="S97" s="176">
        <v>7.84</v>
      </c>
      <c r="T97" s="176">
        <v>0</v>
      </c>
      <c r="U97" s="176">
        <v>62.2</v>
      </c>
      <c r="V97" s="176">
        <v>6.16</v>
      </c>
      <c r="W97" s="176">
        <v>12.61</v>
      </c>
      <c r="X97" s="176">
        <v>43.81</v>
      </c>
      <c r="Y97" s="176">
        <v>0</v>
      </c>
      <c r="Z97">
        <v>0</v>
      </c>
      <c r="AA97" s="176">
        <v>12</v>
      </c>
      <c r="AB97" s="176">
        <v>0</v>
      </c>
      <c r="AC97" s="176">
        <v>0</v>
      </c>
      <c r="AD97" s="176">
        <v>0</v>
      </c>
      <c r="AE97" s="176">
        <v>51.09</v>
      </c>
      <c r="AF97" s="176">
        <v>0</v>
      </c>
      <c r="AG97" s="176">
        <v>0</v>
      </c>
      <c r="AH97" s="176">
        <v>0</v>
      </c>
      <c r="AI97" s="176">
        <v>67.23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75.22</v>
      </c>
      <c r="AQ97" s="176">
        <v>26.79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7.33</v>
      </c>
      <c r="K98" s="176">
        <v>9.11</v>
      </c>
      <c r="L98" s="176">
        <v>560.09</v>
      </c>
      <c r="M98" s="176">
        <v>27.32</v>
      </c>
      <c r="N98" s="176">
        <v>35.090000000000003</v>
      </c>
      <c r="O98" s="176">
        <v>0</v>
      </c>
      <c r="P98" s="176">
        <v>41.38</v>
      </c>
      <c r="Q98" s="176">
        <v>6.11</v>
      </c>
      <c r="R98" s="176">
        <v>12.6</v>
      </c>
      <c r="S98" s="176">
        <v>7.84</v>
      </c>
      <c r="T98" s="176">
        <v>0</v>
      </c>
      <c r="U98" s="176">
        <v>62.2</v>
      </c>
      <c r="V98" s="176">
        <v>6.16</v>
      </c>
      <c r="W98" s="176">
        <v>12.61</v>
      </c>
      <c r="X98" s="176">
        <v>43.81</v>
      </c>
      <c r="Y98" s="176">
        <v>0</v>
      </c>
      <c r="Z98">
        <v>0</v>
      </c>
      <c r="AA98" s="176">
        <v>12</v>
      </c>
      <c r="AB98" s="176">
        <v>0</v>
      </c>
      <c r="AC98" s="176">
        <v>0</v>
      </c>
      <c r="AD98" s="176">
        <v>0</v>
      </c>
      <c r="AE98" s="176">
        <v>51.09</v>
      </c>
      <c r="AF98" s="176">
        <v>0</v>
      </c>
      <c r="AG98" s="176">
        <v>0</v>
      </c>
      <c r="AH98" s="176">
        <v>0</v>
      </c>
      <c r="AI98" s="176">
        <v>67.23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75.22</v>
      </c>
      <c r="AQ98" s="176">
        <v>26.79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9.9600000000000001E-3</v>
      </c>
      <c r="E99">
        <f t="shared" si="0"/>
        <v>0</v>
      </c>
      <c r="F99">
        <f t="shared" si="0"/>
        <v>0</v>
      </c>
      <c r="G99">
        <f t="shared" si="0"/>
        <v>3.5069999999999997E-2</v>
      </c>
      <c r="H99">
        <f t="shared" si="0"/>
        <v>0</v>
      </c>
      <c r="I99">
        <f t="shared" si="0"/>
        <v>0</v>
      </c>
      <c r="J99">
        <f t="shared" si="0"/>
        <v>0.13538000000000003</v>
      </c>
      <c r="K99">
        <f t="shared" si="0"/>
        <v>0.12371000000000004</v>
      </c>
      <c r="L99">
        <f t="shared" si="0"/>
        <v>10.700302499999985</v>
      </c>
      <c r="M99">
        <f t="shared" si="0"/>
        <v>0.63973500000000072</v>
      </c>
      <c r="N99">
        <f t="shared" si="0"/>
        <v>0.84216000000000102</v>
      </c>
      <c r="O99">
        <f t="shared" si="0"/>
        <v>0</v>
      </c>
      <c r="P99">
        <f t="shared" si="0"/>
        <v>0.99312000000000189</v>
      </c>
      <c r="Q99">
        <f t="shared" si="0"/>
        <v>7.8217500000000093E-2</v>
      </c>
      <c r="R99">
        <f t="shared" si="0"/>
        <v>0.23287500000000022</v>
      </c>
      <c r="S99">
        <f t="shared" si="0"/>
        <v>0.10203749999999988</v>
      </c>
      <c r="T99">
        <f t="shared" si="0"/>
        <v>0</v>
      </c>
      <c r="U99">
        <f t="shared" si="0"/>
        <v>1.4927774999999974</v>
      </c>
      <c r="V99">
        <f t="shared" si="0"/>
        <v>0.13700750000000012</v>
      </c>
      <c r="W99">
        <f t="shared" si="0"/>
        <v>0.22512250000000009</v>
      </c>
      <c r="X99">
        <f t="shared" si="0"/>
        <v>0.97282499999999894</v>
      </c>
      <c r="Y99">
        <f t="shared" si="0"/>
        <v>0</v>
      </c>
      <c r="Z99">
        <f t="shared" si="0"/>
        <v>0</v>
      </c>
      <c r="AA99">
        <f t="shared" si="0"/>
        <v>0.28584999999999949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1.4915524999999989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1.4403224999999997</v>
      </c>
      <c r="AQ99">
        <f t="shared" si="0"/>
        <v>0.50066499999999969</v>
      </c>
      <c r="AR99">
        <f t="shared" si="0"/>
        <v>0.26405500000000015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1.5100000000000001E-3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0.46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7.0000000000000007E-2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1.73</v>
      </c>
      <c r="AB3" s="176">
        <v>0</v>
      </c>
      <c r="AC3" s="176">
        <v>0</v>
      </c>
      <c r="AD3" s="176">
        <v>0</v>
      </c>
      <c r="AE3" s="176">
        <v>80.3</v>
      </c>
      <c r="AF3" s="176">
        <v>0</v>
      </c>
      <c r="AG3" s="176">
        <v>0</v>
      </c>
      <c r="AH3" s="176">
        <v>0</v>
      </c>
      <c r="AI3" s="176">
        <v>17.96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0.28999999999999998</v>
      </c>
      <c r="AT3">
        <v>0</v>
      </c>
      <c r="AU3">
        <v>0</v>
      </c>
      <c r="AV3" s="176">
        <v>0</v>
      </c>
      <c r="AW3" s="176">
        <v>0.06</v>
      </c>
      <c r="AX3" s="176">
        <v>0</v>
      </c>
      <c r="AY3" s="176">
        <v>0.22</v>
      </c>
      <c r="AZ3" s="176">
        <v>0.24</v>
      </c>
      <c r="BA3" s="176">
        <v>0.18</v>
      </c>
      <c r="BB3" s="176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0.46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1.73</v>
      </c>
      <c r="AB4" s="176">
        <v>0</v>
      </c>
      <c r="AC4" s="176">
        <v>0</v>
      </c>
      <c r="AD4" s="176">
        <v>0</v>
      </c>
      <c r="AE4" s="176">
        <v>80.3</v>
      </c>
      <c r="AF4" s="176">
        <v>0</v>
      </c>
      <c r="AG4" s="176">
        <v>0</v>
      </c>
      <c r="AH4" s="176">
        <v>0</v>
      </c>
      <c r="AI4" s="176">
        <v>17.96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0.28999999999999998</v>
      </c>
      <c r="AT4">
        <v>0</v>
      </c>
      <c r="AU4">
        <v>0</v>
      </c>
      <c r="AV4" s="176">
        <v>0</v>
      </c>
      <c r="AW4" s="176">
        <v>0.06</v>
      </c>
      <c r="AX4" s="176">
        <v>0</v>
      </c>
      <c r="AY4" s="176">
        <v>0.22</v>
      </c>
      <c r="AZ4" s="176">
        <v>0.24</v>
      </c>
      <c r="BA4" s="176">
        <v>0.18</v>
      </c>
      <c r="BB4" s="176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0.46</v>
      </c>
      <c r="M5" s="176">
        <v>0.13</v>
      </c>
      <c r="N5" s="176">
        <v>0.15</v>
      </c>
      <c r="O5" s="176">
        <v>0.15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1.73</v>
      </c>
      <c r="AB5" s="176">
        <v>0</v>
      </c>
      <c r="AC5" s="176">
        <v>0</v>
      </c>
      <c r="AD5" s="176">
        <v>0</v>
      </c>
      <c r="AE5" s="176">
        <v>80.3</v>
      </c>
      <c r="AF5" s="176">
        <v>0</v>
      </c>
      <c r="AG5" s="176">
        <v>0</v>
      </c>
      <c r="AH5" s="176">
        <v>0</v>
      </c>
      <c r="AI5" s="176">
        <v>17.96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0.28999999999999998</v>
      </c>
      <c r="AT5">
        <v>0</v>
      </c>
      <c r="AU5">
        <v>0</v>
      </c>
      <c r="AV5" s="176">
        <v>0</v>
      </c>
      <c r="AW5" s="176">
        <v>0.06</v>
      </c>
      <c r="AX5" s="176">
        <v>0</v>
      </c>
      <c r="AY5" s="176">
        <v>0.22</v>
      </c>
      <c r="AZ5" s="176">
        <v>0.24</v>
      </c>
      <c r="BA5" s="176">
        <v>0.18</v>
      </c>
      <c r="BB5" s="176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0.46</v>
      </c>
      <c r="M6" s="176">
        <v>0.13</v>
      </c>
      <c r="N6" s="176">
        <v>0.15</v>
      </c>
      <c r="O6" s="176">
        <v>0.15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1.73</v>
      </c>
      <c r="AB6" s="176">
        <v>0</v>
      </c>
      <c r="AC6" s="176">
        <v>0</v>
      </c>
      <c r="AD6" s="176">
        <v>0</v>
      </c>
      <c r="AE6" s="176">
        <v>80.3</v>
      </c>
      <c r="AF6" s="176">
        <v>0</v>
      </c>
      <c r="AG6" s="176">
        <v>0</v>
      </c>
      <c r="AH6" s="176">
        <v>0</v>
      </c>
      <c r="AI6" s="176">
        <v>17.96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0.28999999999999998</v>
      </c>
      <c r="AT6">
        <v>0</v>
      </c>
      <c r="AU6">
        <v>0</v>
      </c>
      <c r="AV6" s="176">
        <v>0</v>
      </c>
      <c r="AW6" s="176">
        <v>0.06</v>
      </c>
      <c r="AX6" s="176">
        <v>0</v>
      </c>
      <c r="AY6" s="176">
        <v>0.22</v>
      </c>
      <c r="AZ6" s="176">
        <v>0.24</v>
      </c>
      <c r="BA6" s="176">
        <v>0.18</v>
      </c>
      <c r="BB6" s="176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0.15</v>
      </c>
      <c r="L7" s="176">
        <v>0.46</v>
      </c>
      <c r="M7" s="176">
        <v>0.13</v>
      </c>
      <c r="N7" s="176">
        <v>0.15</v>
      </c>
      <c r="O7" s="176">
        <v>0.15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1.73</v>
      </c>
      <c r="AB7" s="176">
        <v>0</v>
      </c>
      <c r="AC7" s="176">
        <v>0</v>
      </c>
      <c r="AD7" s="176">
        <v>0</v>
      </c>
      <c r="AE7" s="176">
        <v>80.3</v>
      </c>
      <c r="AF7" s="176">
        <v>0</v>
      </c>
      <c r="AG7" s="176">
        <v>0</v>
      </c>
      <c r="AH7" s="176">
        <v>0</v>
      </c>
      <c r="AI7" s="176">
        <v>17.96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0.28999999999999998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0.22</v>
      </c>
      <c r="AZ7" s="176">
        <v>0.24</v>
      </c>
      <c r="BA7" s="176">
        <v>0.18</v>
      </c>
      <c r="BB7" s="176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0.46</v>
      </c>
      <c r="M8" s="176">
        <v>0.13</v>
      </c>
      <c r="N8" s="176">
        <v>0.15</v>
      </c>
      <c r="O8" s="176">
        <v>0.15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1.73</v>
      </c>
      <c r="AB8" s="176">
        <v>0</v>
      </c>
      <c r="AC8" s="176">
        <v>0</v>
      </c>
      <c r="AD8" s="176">
        <v>0</v>
      </c>
      <c r="AE8" s="176">
        <v>80.3</v>
      </c>
      <c r="AF8" s="176">
        <v>0</v>
      </c>
      <c r="AG8" s="176">
        <v>0</v>
      </c>
      <c r="AH8" s="176">
        <v>0</v>
      </c>
      <c r="AI8" s="176">
        <v>17.96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0.28999999999999998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0.22</v>
      </c>
      <c r="AZ8" s="176">
        <v>0.24</v>
      </c>
      <c r="BA8" s="176">
        <v>0.18</v>
      </c>
      <c r="BB8" s="176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0.46</v>
      </c>
      <c r="M9" s="176">
        <v>0.13</v>
      </c>
      <c r="N9" s="176">
        <v>0.15</v>
      </c>
      <c r="O9" s="176">
        <v>0.15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1.73</v>
      </c>
      <c r="AB9" s="176">
        <v>0</v>
      </c>
      <c r="AC9" s="176">
        <v>0</v>
      </c>
      <c r="AD9" s="176">
        <v>0</v>
      </c>
      <c r="AE9" s="176">
        <v>80.3</v>
      </c>
      <c r="AF9" s="176">
        <v>0</v>
      </c>
      <c r="AG9" s="176">
        <v>0</v>
      </c>
      <c r="AH9" s="176">
        <v>0</v>
      </c>
      <c r="AI9" s="176">
        <v>19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0.28999999999999998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0.22</v>
      </c>
      <c r="AZ9" s="176">
        <v>0.24</v>
      </c>
      <c r="BA9" s="176">
        <v>0.18</v>
      </c>
      <c r="BB9" s="176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0.46</v>
      </c>
      <c r="M10" s="176">
        <v>0.13</v>
      </c>
      <c r="N10" s="176">
        <v>0.15</v>
      </c>
      <c r="O10" s="176">
        <v>0.15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1.73</v>
      </c>
      <c r="AB10" s="176">
        <v>0</v>
      </c>
      <c r="AC10" s="176">
        <v>0</v>
      </c>
      <c r="AD10" s="176">
        <v>0</v>
      </c>
      <c r="AE10" s="176">
        <v>80.3</v>
      </c>
      <c r="AF10" s="176">
        <v>0</v>
      </c>
      <c r="AG10" s="176">
        <v>0</v>
      </c>
      <c r="AH10" s="176">
        <v>0</v>
      </c>
      <c r="AI10" s="176">
        <v>19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0.28999999999999998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0.22</v>
      </c>
      <c r="AZ10" s="176">
        <v>0.24</v>
      </c>
      <c r="BA10" s="176">
        <v>0.18</v>
      </c>
      <c r="BB10" s="176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0.02</v>
      </c>
      <c r="H11" s="176">
        <v>0</v>
      </c>
      <c r="I11" s="176">
        <v>0</v>
      </c>
      <c r="J11" s="176">
        <v>0</v>
      </c>
      <c r="K11" s="176">
        <v>0.15</v>
      </c>
      <c r="L11" s="176">
        <v>0.46</v>
      </c>
      <c r="M11" s="176">
        <v>0.13</v>
      </c>
      <c r="N11" s="176">
        <v>0.15</v>
      </c>
      <c r="O11" s="176">
        <v>0.15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1.73</v>
      </c>
      <c r="AB11" s="176">
        <v>0</v>
      </c>
      <c r="AC11" s="176">
        <v>0</v>
      </c>
      <c r="AD11" s="176">
        <v>0</v>
      </c>
      <c r="AE11" s="176">
        <v>80.3</v>
      </c>
      <c r="AF11" s="176">
        <v>0</v>
      </c>
      <c r="AG11" s="176">
        <v>0</v>
      </c>
      <c r="AH11" s="176">
        <v>0</v>
      </c>
      <c r="AI11" s="176">
        <v>19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0.28999999999999998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0.22</v>
      </c>
      <c r="AZ11" s="176">
        <v>0.24</v>
      </c>
      <c r="BA11" s="176">
        <v>0.18</v>
      </c>
      <c r="BB11" s="176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0.46</v>
      </c>
      <c r="M12" s="176">
        <v>0.13</v>
      </c>
      <c r="N12" s="176">
        <v>0.15</v>
      </c>
      <c r="O12" s="176">
        <v>0.15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1.78</v>
      </c>
      <c r="AB12" s="176">
        <v>0</v>
      </c>
      <c r="AC12" s="176">
        <v>0</v>
      </c>
      <c r="AD12" s="176">
        <v>0</v>
      </c>
      <c r="AE12" s="176">
        <v>80.3</v>
      </c>
      <c r="AF12" s="176">
        <v>0</v>
      </c>
      <c r="AG12" s="176">
        <v>0</v>
      </c>
      <c r="AH12" s="176">
        <v>0</v>
      </c>
      <c r="AI12" s="176">
        <v>19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0.28999999999999998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0.22</v>
      </c>
      <c r="AZ12" s="176">
        <v>0.24</v>
      </c>
      <c r="BA12" s="176">
        <v>0.18</v>
      </c>
      <c r="BB12" s="176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0.46</v>
      </c>
      <c r="M13" s="176">
        <v>0.13</v>
      </c>
      <c r="N13" s="176">
        <v>0.15</v>
      </c>
      <c r="O13" s="176">
        <v>0.15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1.78</v>
      </c>
      <c r="AB13" s="176">
        <v>0</v>
      </c>
      <c r="AC13" s="176">
        <v>0</v>
      </c>
      <c r="AD13" s="176">
        <v>0</v>
      </c>
      <c r="AE13" s="176">
        <v>80.3</v>
      </c>
      <c r="AF13" s="176">
        <v>0</v>
      </c>
      <c r="AG13" s="176">
        <v>0</v>
      </c>
      <c r="AH13" s="176">
        <v>0</v>
      </c>
      <c r="AI13" s="176">
        <v>19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0.28999999999999998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0.22</v>
      </c>
      <c r="AZ13" s="176">
        <v>0.24</v>
      </c>
      <c r="BA13" s="176">
        <v>0.18</v>
      </c>
      <c r="BB13" s="176">
        <v>0.14000000000000001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0.46</v>
      </c>
      <c r="M14" s="176">
        <v>0.13</v>
      </c>
      <c r="N14" s="176">
        <v>0.15</v>
      </c>
      <c r="O14" s="176">
        <v>0.15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1.78</v>
      </c>
      <c r="AB14" s="176">
        <v>0</v>
      </c>
      <c r="AC14" s="176">
        <v>0</v>
      </c>
      <c r="AD14" s="176">
        <v>0</v>
      </c>
      <c r="AE14" s="176">
        <v>80.3</v>
      </c>
      <c r="AF14" s="176">
        <v>0</v>
      </c>
      <c r="AG14" s="176">
        <v>0</v>
      </c>
      <c r="AH14" s="176">
        <v>0</v>
      </c>
      <c r="AI14" s="176">
        <v>19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0.28999999999999998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0.22</v>
      </c>
      <c r="AZ14" s="176">
        <v>0.24</v>
      </c>
      <c r="BA14" s="176">
        <v>0.18</v>
      </c>
      <c r="BB14" s="176">
        <v>0.14000000000000001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0.46</v>
      </c>
      <c r="M15" s="176">
        <v>0.13</v>
      </c>
      <c r="N15" s="176">
        <v>0.15</v>
      </c>
      <c r="O15" s="176">
        <v>0.15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1.78</v>
      </c>
      <c r="AB15" s="176">
        <v>0</v>
      </c>
      <c r="AC15" s="176">
        <v>0</v>
      </c>
      <c r="AD15" s="176">
        <v>0</v>
      </c>
      <c r="AE15" s="176">
        <v>80.3</v>
      </c>
      <c r="AF15" s="176">
        <v>0</v>
      </c>
      <c r="AG15" s="176">
        <v>0</v>
      </c>
      <c r="AH15" s="176">
        <v>0</v>
      </c>
      <c r="AI15" s="176">
        <v>19.73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0.4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0.22</v>
      </c>
      <c r="AZ15" s="176">
        <v>0.24</v>
      </c>
      <c r="BA15" s="176">
        <v>0.18</v>
      </c>
      <c r="BB15" s="176">
        <v>0.14000000000000001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0.15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1.78</v>
      </c>
      <c r="AB16" s="176">
        <v>0</v>
      </c>
      <c r="AC16" s="176">
        <v>0</v>
      </c>
      <c r="AD16" s="176">
        <v>0</v>
      </c>
      <c r="AE16" s="176">
        <v>80.3</v>
      </c>
      <c r="AF16" s="176">
        <v>0</v>
      </c>
      <c r="AG16" s="176">
        <v>0</v>
      </c>
      <c r="AH16" s="176">
        <v>0</v>
      </c>
      <c r="AI16" s="176">
        <v>19.73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0.4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0.22</v>
      </c>
      <c r="AZ16" s="176">
        <v>0.24</v>
      </c>
      <c r="BA16" s="176">
        <v>0.18</v>
      </c>
      <c r="BB16" s="176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0.46</v>
      </c>
      <c r="M17" s="176">
        <v>0.13</v>
      </c>
      <c r="N17" s="176">
        <v>0.15</v>
      </c>
      <c r="O17" s="176">
        <v>0.15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1.78</v>
      </c>
      <c r="AB17" s="176">
        <v>0</v>
      </c>
      <c r="AC17" s="176">
        <v>0</v>
      </c>
      <c r="AD17" s="176">
        <v>0</v>
      </c>
      <c r="AE17" s="176">
        <v>80.3</v>
      </c>
      <c r="AF17" s="176">
        <v>0</v>
      </c>
      <c r="AG17" s="176">
        <v>0</v>
      </c>
      <c r="AH17" s="176">
        <v>0</v>
      </c>
      <c r="AI17" s="176">
        <v>19.73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0.39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0.22</v>
      </c>
      <c r="AZ17" s="176">
        <v>0.24</v>
      </c>
      <c r="BA17" s="176">
        <v>0.18</v>
      </c>
      <c r="BB17" s="176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0.46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1.78</v>
      </c>
      <c r="AB18" s="176">
        <v>0</v>
      </c>
      <c r="AC18" s="176">
        <v>0</v>
      </c>
      <c r="AD18" s="176">
        <v>0</v>
      </c>
      <c r="AE18" s="176">
        <v>80.3</v>
      </c>
      <c r="AF18" s="176">
        <v>0</v>
      </c>
      <c r="AG18" s="176">
        <v>0</v>
      </c>
      <c r="AH18" s="176">
        <v>0</v>
      </c>
      <c r="AI18" s="176">
        <v>19.73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0.39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0.22</v>
      </c>
      <c r="AZ18" s="176">
        <v>0.24</v>
      </c>
      <c r="BA18" s="176">
        <v>0.18</v>
      </c>
      <c r="BB18" s="176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0.46</v>
      </c>
      <c r="M19" s="176">
        <v>0.13</v>
      </c>
      <c r="N19" s="176">
        <v>0.15</v>
      </c>
      <c r="O19" s="176">
        <v>0.15</v>
      </c>
      <c r="P19" s="176">
        <v>0.26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80.3</v>
      </c>
      <c r="AF19" s="176">
        <v>0</v>
      </c>
      <c r="AG19" s="176">
        <v>0</v>
      </c>
      <c r="AH19" s="176">
        <v>0</v>
      </c>
      <c r="AI19" s="176">
        <v>19.73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0.39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0.22</v>
      </c>
      <c r="AZ19" s="176">
        <v>0.24</v>
      </c>
      <c r="BA19" s="176">
        <v>0.18</v>
      </c>
      <c r="BB19" s="176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0.46</v>
      </c>
      <c r="M20" s="176">
        <v>0.13</v>
      </c>
      <c r="N20" s="176">
        <v>0.15</v>
      </c>
      <c r="O20" s="176">
        <v>0.15</v>
      </c>
      <c r="P20" s="176">
        <v>0.26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80.3</v>
      </c>
      <c r="AF20" s="176">
        <v>0</v>
      </c>
      <c r="AG20" s="176">
        <v>0</v>
      </c>
      <c r="AH20" s="176">
        <v>0</v>
      </c>
      <c r="AI20" s="176">
        <v>19.73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0.39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0.22</v>
      </c>
      <c r="AZ20" s="176">
        <v>0.24</v>
      </c>
      <c r="BA20" s="176">
        <v>0.18</v>
      </c>
      <c r="BB20" s="176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0.03</v>
      </c>
      <c r="K21" s="176">
        <v>0.15</v>
      </c>
      <c r="L21" s="176">
        <v>0.46</v>
      </c>
      <c r="M21" s="176">
        <v>0.13</v>
      </c>
      <c r="N21" s="176">
        <v>0.15</v>
      </c>
      <c r="O21" s="176">
        <v>0.15</v>
      </c>
      <c r="P21" s="176">
        <v>0.26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80.3</v>
      </c>
      <c r="AF21" s="176">
        <v>0</v>
      </c>
      <c r="AG21" s="176">
        <v>0</v>
      </c>
      <c r="AH21" s="176">
        <v>0</v>
      </c>
      <c r="AI21" s="176">
        <v>19.73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0.39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0.22</v>
      </c>
      <c r="AZ21" s="176">
        <v>0.24</v>
      </c>
      <c r="BA21" s="176">
        <v>0.18</v>
      </c>
      <c r="BB21" s="176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0.46</v>
      </c>
      <c r="M22" s="176">
        <v>0.13</v>
      </c>
      <c r="N22" s="176">
        <v>0.15</v>
      </c>
      <c r="O22" s="176">
        <v>0.15</v>
      </c>
      <c r="P22" s="176">
        <v>0.26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80.3</v>
      </c>
      <c r="AF22" s="176">
        <v>0</v>
      </c>
      <c r="AG22" s="176">
        <v>0</v>
      </c>
      <c r="AH22" s="176">
        <v>0</v>
      </c>
      <c r="AI22" s="176">
        <v>19.73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0.39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0.22</v>
      </c>
      <c r="AZ22" s="176">
        <v>0.24</v>
      </c>
      <c r="BA22" s="176">
        <v>0.18</v>
      </c>
      <c r="BB22" s="176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0.01</v>
      </c>
      <c r="K23" s="176">
        <v>0.15</v>
      </c>
      <c r="L23" s="176">
        <v>0.47</v>
      </c>
      <c r="M23" s="176">
        <v>0.13</v>
      </c>
      <c r="N23" s="176">
        <v>0.15</v>
      </c>
      <c r="O23" s="176">
        <v>0.15</v>
      </c>
      <c r="P23" s="176">
        <v>0.26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80.3</v>
      </c>
      <c r="AF23" s="176">
        <v>0</v>
      </c>
      <c r="AG23" s="176">
        <v>0</v>
      </c>
      <c r="AH23" s="176">
        <v>0</v>
      </c>
      <c r="AI23" s="176">
        <v>19.73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0.39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0.22</v>
      </c>
      <c r="AZ23" s="176">
        <v>0.24</v>
      </c>
      <c r="BA23" s="176">
        <v>0.18</v>
      </c>
      <c r="BB23" s="176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0.46</v>
      </c>
      <c r="M24" s="176">
        <v>0.13</v>
      </c>
      <c r="N24" s="176">
        <v>0.15</v>
      </c>
      <c r="O24" s="176">
        <v>0.15</v>
      </c>
      <c r="P24" s="176">
        <v>0.26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80.3</v>
      </c>
      <c r="AF24" s="176">
        <v>0</v>
      </c>
      <c r="AG24" s="176">
        <v>0</v>
      </c>
      <c r="AH24" s="176">
        <v>0</v>
      </c>
      <c r="AI24" s="176">
        <v>19.73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0.39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0.22</v>
      </c>
      <c r="AZ24" s="176">
        <v>0.24</v>
      </c>
      <c r="BA24" s="176">
        <v>0.18</v>
      </c>
      <c r="BB24" s="176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0.38</v>
      </c>
      <c r="M25" s="176">
        <v>0.13</v>
      </c>
      <c r="N25" s="176">
        <v>0.15</v>
      </c>
      <c r="O25" s="176">
        <v>0.15</v>
      </c>
      <c r="P25" s="176">
        <v>0.26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80.3</v>
      </c>
      <c r="AF25" s="176">
        <v>0</v>
      </c>
      <c r="AG25" s="176">
        <v>0</v>
      </c>
      <c r="AH25" s="176">
        <v>0</v>
      </c>
      <c r="AI25" s="176">
        <v>19.73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0.39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0.22</v>
      </c>
      <c r="AZ25" s="176">
        <v>0.24</v>
      </c>
      <c r="BA25" s="176">
        <v>0.18</v>
      </c>
      <c r="BB25" s="176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0.42</v>
      </c>
      <c r="M26" s="176">
        <v>0.13</v>
      </c>
      <c r="N26" s="176">
        <v>0.15</v>
      </c>
      <c r="O26" s="176">
        <v>0.15</v>
      </c>
      <c r="P26" s="176">
        <v>0.26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80.3</v>
      </c>
      <c r="AF26" s="176">
        <v>0</v>
      </c>
      <c r="AG26" s="176">
        <v>0</v>
      </c>
      <c r="AH26" s="176">
        <v>0</v>
      </c>
      <c r="AI26" s="176">
        <v>19.73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0.39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0.22</v>
      </c>
      <c r="AZ26" s="176">
        <v>0.24</v>
      </c>
      <c r="BA26" s="176">
        <v>0.18</v>
      </c>
      <c r="BB26" s="176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0.01</v>
      </c>
      <c r="K27" s="176">
        <v>0.15</v>
      </c>
      <c r="L27" s="176">
        <v>0.47</v>
      </c>
      <c r="M27" s="176">
        <v>0.13</v>
      </c>
      <c r="N27" s="176">
        <v>0.15</v>
      </c>
      <c r="O27" s="176">
        <v>0.15</v>
      </c>
      <c r="P27" s="176">
        <v>0.26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80.3</v>
      </c>
      <c r="AF27" s="176">
        <v>0</v>
      </c>
      <c r="AG27" s="176">
        <v>0</v>
      </c>
      <c r="AH27" s="176">
        <v>0</v>
      </c>
      <c r="AI27" s="176">
        <v>19.73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0.39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0.22</v>
      </c>
      <c r="AZ27" s="176">
        <v>0.24</v>
      </c>
      <c r="BA27" s="176">
        <v>0.18</v>
      </c>
      <c r="BB27" s="176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0.47</v>
      </c>
      <c r="M28" s="176">
        <v>0.13</v>
      </c>
      <c r="N28" s="176">
        <v>0.15</v>
      </c>
      <c r="O28" s="176">
        <v>0.15</v>
      </c>
      <c r="P28" s="176">
        <v>0.26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80.3</v>
      </c>
      <c r="AF28" s="176">
        <v>0</v>
      </c>
      <c r="AG28" s="176">
        <v>0</v>
      </c>
      <c r="AH28" s="176">
        <v>0</v>
      </c>
      <c r="AI28" s="176">
        <v>19.73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0.39</v>
      </c>
      <c r="AT28">
        <v>0</v>
      </c>
      <c r="AU28">
        <v>0</v>
      </c>
      <c r="AV28" s="176">
        <v>0</v>
      </c>
      <c r="AW28" s="176">
        <v>0</v>
      </c>
      <c r="AX28" s="176">
        <v>0.04</v>
      </c>
      <c r="AY28" s="176">
        <v>0.22</v>
      </c>
      <c r="AZ28" s="176">
        <v>0.24</v>
      </c>
      <c r="BA28" s="176">
        <v>0.18</v>
      </c>
      <c r="BB28" s="176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0.47</v>
      </c>
      <c r="M29" s="176">
        <v>0.13</v>
      </c>
      <c r="N29" s="176">
        <v>0.15</v>
      </c>
      <c r="O29" s="176">
        <v>0.15</v>
      </c>
      <c r="P29" s="176">
        <v>0.26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80.3</v>
      </c>
      <c r="AF29" s="176">
        <v>0</v>
      </c>
      <c r="AG29" s="176">
        <v>0</v>
      </c>
      <c r="AH29" s="176">
        <v>0</v>
      </c>
      <c r="AI29" s="176">
        <v>19.73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0.39</v>
      </c>
      <c r="AT29">
        <v>0</v>
      </c>
      <c r="AU29">
        <v>0</v>
      </c>
      <c r="AV29" s="176">
        <v>0</v>
      </c>
      <c r="AW29" s="176">
        <v>0</v>
      </c>
      <c r="AX29" s="176">
        <v>0.04</v>
      </c>
      <c r="AY29" s="176">
        <v>0.22</v>
      </c>
      <c r="AZ29" s="176">
        <v>0.24</v>
      </c>
      <c r="BA29" s="176">
        <v>0.18</v>
      </c>
      <c r="BB29" s="176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0.47</v>
      </c>
      <c r="M30" s="176">
        <v>0.13</v>
      </c>
      <c r="N30" s="176">
        <v>0.15</v>
      </c>
      <c r="O30" s="176">
        <v>0.15</v>
      </c>
      <c r="P30" s="176">
        <v>0.26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80.3</v>
      </c>
      <c r="AF30" s="176">
        <v>0</v>
      </c>
      <c r="AG30" s="176">
        <v>0</v>
      </c>
      <c r="AH30" s="176">
        <v>0</v>
      </c>
      <c r="AI30" s="176">
        <v>19.73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0.39</v>
      </c>
      <c r="AT30">
        <v>0</v>
      </c>
      <c r="AU30">
        <v>0</v>
      </c>
      <c r="AV30" s="176">
        <v>0</v>
      </c>
      <c r="AW30" s="176">
        <v>0</v>
      </c>
      <c r="AX30" s="176">
        <v>0.04</v>
      </c>
      <c r="AY30" s="176">
        <v>0.22</v>
      </c>
      <c r="AZ30" s="176">
        <v>0.24</v>
      </c>
      <c r="BA30" s="176">
        <v>0.18</v>
      </c>
      <c r="BB30" s="176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0.47</v>
      </c>
      <c r="M31" s="176">
        <v>0.13</v>
      </c>
      <c r="N31" s="176">
        <v>0.15</v>
      </c>
      <c r="O31" s="176">
        <v>0.15</v>
      </c>
      <c r="P31" s="176">
        <v>0.26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80.3</v>
      </c>
      <c r="AF31" s="176">
        <v>0</v>
      </c>
      <c r="AG31" s="176">
        <v>0</v>
      </c>
      <c r="AH31" s="176">
        <v>0</v>
      </c>
      <c r="AI31" s="176">
        <v>19.73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0.39</v>
      </c>
      <c r="AT31">
        <v>0</v>
      </c>
      <c r="AU31">
        <v>0</v>
      </c>
      <c r="AV31" s="176">
        <v>0</v>
      </c>
      <c r="AW31" s="176">
        <v>0</v>
      </c>
      <c r="AX31" s="176">
        <v>0.04</v>
      </c>
      <c r="AY31" s="176">
        <v>0.22</v>
      </c>
      <c r="AZ31" s="176">
        <v>0.24</v>
      </c>
      <c r="BA31" s="176">
        <v>0.18</v>
      </c>
      <c r="BB31" s="176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0.47</v>
      </c>
      <c r="M32" s="176">
        <v>0.13</v>
      </c>
      <c r="N32" s="176">
        <v>0.15</v>
      </c>
      <c r="O32" s="176">
        <v>0.15</v>
      </c>
      <c r="P32" s="176">
        <v>0.26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80.3</v>
      </c>
      <c r="AF32" s="176">
        <v>0</v>
      </c>
      <c r="AG32" s="176">
        <v>0</v>
      </c>
      <c r="AH32" s="176">
        <v>0</v>
      </c>
      <c r="AI32" s="176">
        <v>19.73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0.39</v>
      </c>
      <c r="AT32">
        <v>0</v>
      </c>
      <c r="AU32">
        <v>0</v>
      </c>
      <c r="AV32" s="176">
        <v>0</v>
      </c>
      <c r="AW32" s="176">
        <v>0</v>
      </c>
      <c r="AX32" s="176">
        <v>0.04</v>
      </c>
      <c r="AY32" s="176">
        <v>0.22</v>
      </c>
      <c r="AZ32" s="176">
        <v>0.24</v>
      </c>
      <c r="BA32" s="176">
        <v>0.18</v>
      </c>
      <c r="BB32" s="176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0.47</v>
      </c>
      <c r="M33" s="176">
        <v>0.13</v>
      </c>
      <c r="N33" s="176">
        <v>0.15</v>
      </c>
      <c r="O33" s="176">
        <v>0.15</v>
      </c>
      <c r="P33" s="176">
        <v>0.26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80</v>
      </c>
      <c r="AF33" s="176">
        <v>0</v>
      </c>
      <c r="AG33" s="176">
        <v>0</v>
      </c>
      <c r="AH33" s="176">
        <v>0</v>
      </c>
      <c r="AI33" s="176">
        <v>19.73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0.39</v>
      </c>
      <c r="AT33">
        <v>0</v>
      </c>
      <c r="AU33">
        <v>0</v>
      </c>
      <c r="AV33" s="176">
        <v>0</v>
      </c>
      <c r="AW33" s="176">
        <v>0</v>
      </c>
      <c r="AX33" s="176">
        <v>0.04</v>
      </c>
      <c r="AY33" s="176">
        <v>0.22</v>
      </c>
      <c r="AZ33" s="176">
        <v>0.24</v>
      </c>
      <c r="BA33" s="176">
        <v>0.18</v>
      </c>
      <c r="BB33" s="176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0.47</v>
      </c>
      <c r="M34" s="176">
        <v>0.13</v>
      </c>
      <c r="N34" s="176">
        <v>0.15</v>
      </c>
      <c r="O34" s="176">
        <v>0.15</v>
      </c>
      <c r="P34" s="176">
        <v>0.26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80</v>
      </c>
      <c r="AF34" s="176">
        <v>0</v>
      </c>
      <c r="AG34" s="176">
        <v>0</v>
      </c>
      <c r="AH34" s="176">
        <v>0</v>
      </c>
      <c r="AI34" s="176">
        <v>19.73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0.39</v>
      </c>
      <c r="AT34">
        <v>0</v>
      </c>
      <c r="AU34">
        <v>0</v>
      </c>
      <c r="AV34" s="176">
        <v>0</v>
      </c>
      <c r="AW34" s="176">
        <v>0</v>
      </c>
      <c r="AX34" s="176">
        <v>0.04</v>
      </c>
      <c r="AY34" s="176">
        <v>0.22</v>
      </c>
      <c r="AZ34" s="176">
        <v>0.24</v>
      </c>
      <c r="BA34" s="176">
        <v>0.18</v>
      </c>
      <c r="BB34" s="176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0.47</v>
      </c>
      <c r="M35" s="176">
        <v>0.13</v>
      </c>
      <c r="N35" s="176">
        <v>0.15</v>
      </c>
      <c r="O35" s="176">
        <v>0.15</v>
      </c>
      <c r="P35" s="176">
        <v>0.26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80.3</v>
      </c>
      <c r="AF35" s="176">
        <v>0</v>
      </c>
      <c r="AG35" s="176">
        <v>0</v>
      </c>
      <c r="AH35" s="176">
        <v>0</v>
      </c>
      <c r="AI35" s="176">
        <v>19.73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0.39</v>
      </c>
      <c r="AT35">
        <v>0</v>
      </c>
      <c r="AU35">
        <v>0</v>
      </c>
      <c r="AV35" s="176">
        <v>0</v>
      </c>
      <c r="AW35" s="176">
        <v>0</v>
      </c>
      <c r="AX35" s="176">
        <v>0.04</v>
      </c>
      <c r="AY35" s="176">
        <v>0.22</v>
      </c>
      <c r="AZ35" s="176">
        <v>0.24</v>
      </c>
      <c r="BA35" s="176">
        <v>0.18</v>
      </c>
      <c r="BB35" s="176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0.47</v>
      </c>
      <c r="M36" s="176">
        <v>0.13</v>
      </c>
      <c r="N36" s="176">
        <v>0.15</v>
      </c>
      <c r="O36" s="176">
        <v>0.15</v>
      </c>
      <c r="P36" s="176">
        <v>0.26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80.3</v>
      </c>
      <c r="AF36" s="176">
        <v>0</v>
      </c>
      <c r="AG36" s="176">
        <v>0</v>
      </c>
      <c r="AH36" s="176">
        <v>0</v>
      </c>
      <c r="AI36" s="176">
        <v>19.73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0.39</v>
      </c>
      <c r="AT36">
        <v>0</v>
      </c>
      <c r="AU36">
        <v>0</v>
      </c>
      <c r="AV36" s="176">
        <v>0</v>
      </c>
      <c r="AW36" s="176">
        <v>0</v>
      </c>
      <c r="AX36" s="176">
        <v>0.04</v>
      </c>
      <c r="AY36" s="176">
        <v>0.22</v>
      </c>
      <c r="AZ36" s="176">
        <v>0.24</v>
      </c>
      <c r="BA36" s="176">
        <v>0.18</v>
      </c>
      <c r="BB36" s="176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0.15</v>
      </c>
      <c r="L37" s="176">
        <v>0.47</v>
      </c>
      <c r="M37" s="176">
        <v>0.13</v>
      </c>
      <c r="N37" s="176">
        <v>0.15</v>
      </c>
      <c r="O37" s="176">
        <v>0.15</v>
      </c>
      <c r="P37" s="176">
        <v>0.26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80.3</v>
      </c>
      <c r="AF37" s="176">
        <v>0</v>
      </c>
      <c r="AG37" s="176">
        <v>0</v>
      </c>
      <c r="AH37" s="176">
        <v>0</v>
      </c>
      <c r="AI37" s="176">
        <v>19.73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0.39</v>
      </c>
      <c r="AT37">
        <v>0</v>
      </c>
      <c r="AU37">
        <v>0</v>
      </c>
      <c r="AV37" s="176">
        <v>0</v>
      </c>
      <c r="AW37" s="176">
        <v>0</v>
      </c>
      <c r="AX37" s="176">
        <v>0.04</v>
      </c>
      <c r="AY37" s="176">
        <v>0.22</v>
      </c>
      <c r="AZ37" s="176">
        <v>0.26</v>
      </c>
      <c r="BA37" s="176">
        <v>0.18</v>
      </c>
      <c r="BB37" s="176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0.15</v>
      </c>
      <c r="L38" s="176">
        <v>0.47</v>
      </c>
      <c r="M38" s="176">
        <v>0.13</v>
      </c>
      <c r="N38" s="176">
        <v>0.15</v>
      </c>
      <c r="O38" s="176">
        <v>0.15</v>
      </c>
      <c r="P38" s="176">
        <v>0.26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80.3</v>
      </c>
      <c r="AF38" s="176">
        <v>0</v>
      </c>
      <c r="AG38" s="176">
        <v>0</v>
      </c>
      <c r="AH38" s="176">
        <v>0</v>
      </c>
      <c r="AI38" s="176">
        <v>19.73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0.39</v>
      </c>
      <c r="AT38">
        <v>0</v>
      </c>
      <c r="AU38">
        <v>0</v>
      </c>
      <c r="AV38" s="176">
        <v>0</v>
      </c>
      <c r="AW38" s="176">
        <v>0</v>
      </c>
      <c r="AX38" s="176">
        <v>0.04</v>
      </c>
      <c r="AY38" s="176">
        <v>0.22</v>
      </c>
      <c r="AZ38" s="176">
        <v>0.26</v>
      </c>
      <c r="BA38" s="176">
        <v>0.18</v>
      </c>
      <c r="BB38" s="176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0.15</v>
      </c>
      <c r="L39" s="176">
        <v>0.47</v>
      </c>
      <c r="M39" s="176">
        <v>0.13</v>
      </c>
      <c r="N39" s="176">
        <v>0.15</v>
      </c>
      <c r="O39" s="176">
        <v>0.15</v>
      </c>
      <c r="P39" s="176">
        <v>0.26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80.3</v>
      </c>
      <c r="AF39" s="176">
        <v>0</v>
      </c>
      <c r="AG39" s="176">
        <v>0</v>
      </c>
      <c r="AH39" s="176">
        <v>0</v>
      </c>
      <c r="AI39" s="176">
        <v>20.52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0.39</v>
      </c>
      <c r="AT39">
        <v>0</v>
      </c>
      <c r="AU39">
        <v>0</v>
      </c>
      <c r="AV39" s="176">
        <v>0</v>
      </c>
      <c r="AW39" s="176">
        <v>0</v>
      </c>
      <c r="AX39" s="176">
        <v>0.04</v>
      </c>
      <c r="AY39" s="176">
        <v>0.22</v>
      </c>
      <c r="AZ39" s="176">
        <v>0.26</v>
      </c>
      <c r="BA39" s="176">
        <v>0.18</v>
      </c>
      <c r="BB39" s="176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0.15</v>
      </c>
      <c r="L40" s="176">
        <v>0.47</v>
      </c>
      <c r="M40" s="176">
        <v>0.13</v>
      </c>
      <c r="N40" s="176">
        <v>0.15</v>
      </c>
      <c r="O40" s="176">
        <v>0.15</v>
      </c>
      <c r="P40" s="176">
        <v>0.26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1.73</v>
      </c>
      <c r="AB40" s="176">
        <v>0</v>
      </c>
      <c r="AC40" s="176">
        <v>0</v>
      </c>
      <c r="AD40" s="176">
        <v>0</v>
      </c>
      <c r="AE40" s="176">
        <v>80.3</v>
      </c>
      <c r="AF40" s="176">
        <v>0</v>
      </c>
      <c r="AG40" s="176">
        <v>0</v>
      </c>
      <c r="AH40" s="176">
        <v>0</v>
      </c>
      <c r="AI40" s="176">
        <v>20.52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0.39</v>
      </c>
      <c r="AT40">
        <v>0</v>
      </c>
      <c r="AU40">
        <v>0</v>
      </c>
      <c r="AV40" s="176">
        <v>0</v>
      </c>
      <c r="AW40" s="176">
        <v>0</v>
      </c>
      <c r="AX40" s="176">
        <v>0.04</v>
      </c>
      <c r="AY40" s="176">
        <v>0.22</v>
      </c>
      <c r="AZ40" s="176">
        <v>0.26</v>
      </c>
      <c r="BA40" s="176">
        <v>0.18</v>
      </c>
      <c r="BB40" s="176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0.15</v>
      </c>
      <c r="L41" s="176">
        <v>0.47</v>
      </c>
      <c r="M41" s="176">
        <v>0.13</v>
      </c>
      <c r="N41" s="176">
        <v>0.15</v>
      </c>
      <c r="O41" s="176">
        <v>0.15</v>
      </c>
      <c r="P41" s="176">
        <v>0.26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1.73</v>
      </c>
      <c r="AB41" s="176">
        <v>0</v>
      </c>
      <c r="AC41" s="176">
        <v>0</v>
      </c>
      <c r="AD41" s="176">
        <v>0</v>
      </c>
      <c r="AE41" s="176">
        <v>80.3</v>
      </c>
      <c r="AF41" s="176">
        <v>0</v>
      </c>
      <c r="AG41" s="176">
        <v>0</v>
      </c>
      <c r="AH41" s="176">
        <v>0</v>
      </c>
      <c r="AI41" s="176">
        <v>20.52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0.39</v>
      </c>
      <c r="AT41">
        <v>0</v>
      </c>
      <c r="AU41">
        <v>0</v>
      </c>
      <c r="AV41" s="176">
        <v>0</v>
      </c>
      <c r="AW41" s="176">
        <v>0</v>
      </c>
      <c r="AX41" s="176">
        <v>0.04</v>
      </c>
      <c r="AY41" s="176">
        <v>0.22</v>
      </c>
      <c r="AZ41" s="176">
        <v>0.26</v>
      </c>
      <c r="BA41" s="176">
        <v>0.18</v>
      </c>
      <c r="BB41" s="176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0.15</v>
      </c>
      <c r="L42" s="176">
        <v>0.47</v>
      </c>
      <c r="M42" s="176">
        <v>0.13</v>
      </c>
      <c r="N42" s="176">
        <v>0.15</v>
      </c>
      <c r="O42" s="176">
        <v>0.15</v>
      </c>
      <c r="P42" s="176">
        <v>0.26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1.73</v>
      </c>
      <c r="AB42" s="176">
        <v>0</v>
      </c>
      <c r="AC42" s="176">
        <v>0</v>
      </c>
      <c r="AD42" s="176">
        <v>0</v>
      </c>
      <c r="AE42" s="176">
        <v>80.3</v>
      </c>
      <c r="AF42" s="176">
        <v>0</v>
      </c>
      <c r="AG42" s="176">
        <v>0</v>
      </c>
      <c r="AH42" s="176">
        <v>0</v>
      </c>
      <c r="AI42" s="176">
        <v>20.52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0.39</v>
      </c>
      <c r="AT42">
        <v>0</v>
      </c>
      <c r="AU42">
        <v>0</v>
      </c>
      <c r="AV42" s="176">
        <v>0</v>
      </c>
      <c r="AW42" s="176">
        <v>0</v>
      </c>
      <c r="AX42" s="176">
        <v>0.04</v>
      </c>
      <c r="AY42" s="176">
        <v>0.22</v>
      </c>
      <c r="AZ42" s="176">
        <v>0.26</v>
      </c>
      <c r="BA42" s="176">
        <v>0.18</v>
      </c>
      <c r="BB42" s="176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0.15</v>
      </c>
      <c r="L43" s="176">
        <v>0.47</v>
      </c>
      <c r="M43" s="176">
        <v>0.13</v>
      </c>
      <c r="N43" s="176">
        <v>0.15</v>
      </c>
      <c r="O43" s="176">
        <v>0.15</v>
      </c>
      <c r="P43" s="176">
        <v>0.26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1.68</v>
      </c>
      <c r="AB43" s="176">
        <v>0</v>
      </c>
      <c r="AC43" s="176">
        <v>0</v>
      </c>
      <c r="AD43" s="176">
        <v>0</v>
      </c>
      <c r="AE43" s="176">
        <v>80.3</v>
      </c>
      <c r="AF43" s="176">
        <v>0</v>
      </c>
      <c r="AG43" s="176">
        <v>0</v>
      </c>
      <c r="AH43" s="176">
        <v>0</v>
      </c>
      <c r="AI43" s="176">
        <v>20.52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0.39</v>
      </c>
      <c r="AT43">
        <v>0</v>
      </c>
      <c r="AU43">
        <v>0</v>
      </c>
      <c r="AV43" s="176">
        <v>0</v>
      </c>
      <c r="AW43" s="176">
        <v>0</v>
      </c>
      <c r="AX43" s="176">
        <v>0.04</v>
      </c>
      <c r="AY43" s="176">
        <v>0.22</v>
      </c>
      <c r="AZ43" s="176">
        <v>0.26</v>
      </c>
      <c r="BA43" s="176">
        <v>0.18</v>
      </c>
      <c r="BB43" s="176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0.15</v>
      </c>
      <c r="L44" s="176">
        <v>0.47</v>
      </c>
      <c r="M44" s="176">
        <v>0.13</v>
      </c>
      <c r="N44" s="176">
        <v>0.15</v>
      </c>
      <c r="O44" s="176">
        <v>0.15</v>
      </c>
      <c r="P44" s="176">
        <v>0.26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1.68</v>
      </c>
      <c r="AB44" s="176">
        <v>0</v>
      </c>
      <c r="AC44" s="176">
        <v>0</v>
      </c>
      <c r="AD44" s="176">
        <v>0</v>
      </c>
      <c r="AE44" s="176">
        <v>80.3</v>
      </c>
      <c r="AF44" s="176">
        <v>0</v>
      </c>
      <c r="AG44" s="176">
        <v>0</v>
      </c>
      <c r="AH44" s="176">
        <v>0</v>
      </c>
      <c r="AI44" s="176">
        <v>20.52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0.39</v>
      </c>
      <c r="AT44">
        <v>0</v>
      </c>
      <c r="AU44">
        <v>0</v>
      </c>
      <c r="AV44" s="176">
        <v>0</v>
      </c>
      <c r="AW44" s="176">
        <v>0</v>
      </c>
      <c r="AX44" s="176">
        <v>0.04</v>
      </c>
      <c r="AY44" s="176">
        <v>0.22</v>
      </c>
      <c r="AZ44" s="176">
        <v>0.26</v>
      </c>
      <c r="BA44" s="176">
        <v>0.18</v>
      </c>
      <c r="BB44" s="176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0.47</v>
      </c>
      <c r="M45" s="176">
        <v>0.13</v>
      </c>
      <c r="N45" s="176">
        <v>0.15</v>
      </c>
      <c r="O45" s="176">
        <v>0.15</v>
      </c>
      <c r="P45" s="176">
        <v>0.26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1.68</v>
      </c>
      <c r="AB45" s="176">
        <v>0</v>
      </c>
      <c r="AC45" s="176">
        <v>0</v>
      </c>
      <c r="AD45" s="176">
        <v>0</v>
      </c>
      <c r="AE45" s="176">
        <v>80.3</v>
      </c>
      <c r="AF45" s="176">
        <v>0</v>
      </c>
      <c r="AG45" s="176">
        <v>0</v>
      </c>
      <c r="AH45" s="176">
        <v>0</v>
      </c>
      <c r="AI45" s="176">
        <v>20.52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0.39</v>
      </c>
      <c r="AT45">
        <v>0</v>
      </c>
      <c r="AU45">
        <v>0</v>
      </c>
      <c r="AV45" s="176">
        <v>0</v>
      </c>
      <c r="AW45" s="176">
        <v>0</v>
      </c>
      <c r="AX45" s="176">
        <v>0.04</v>
      </c>
      <c r="AY45" s="176">
        <v>0.22</v>
      </c>
      <c r="AZ45" s="176">
        <v>0.26</v>
      </c>
      <c r="BA45" s="176">
        <v>0.18</v>
      </c>
      <c r="BB45" s="176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0.47</v>
      </c>
      <c r="M46" s="176">
        <v>0.13</v>
      </c>
      <c r="N46" s="176">
        <v>0.15</v>
      </c>
      <c r="O46" s="176">
        <v>0.15</v>
      </c>
      <c r="P46" s="176">
        <v>0.26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1.68</v>
      </c>
      <c r="AB46" s="176">
        <v>0</v>
      </c>
      <c r="AC46" s="176">
        <v>0</v>
      </c>
      <c r="AD46" s="176">
        <v>0</v>
      </c>
      <c r="AE46" s="176">
        <v>80.3</v>
      </c>
      <c r="AF46" s="176">
        <v>0</v>
      </c>
      <c r="AG46" s="176">
        <v>0</v>
      </c>
      <c r="AH46" s="176">
        <v>0</v>
      </c>
      <c r="AI46" s="176">
        <v>20.52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0.39</v>
      </c>
      <c r="AT46">
        <v>0</v>
      </c>
      <c r="AU46">
        <v>0</v>
      </c>
      <c r="AV46" s="176">
        <v>0</v>
      </c>
      <c r="AW46" s="176">
        <v>0</v>
      </c>
      <c r="AX46" s="176">
        <v>0.04</v>
      </c>
      <c r="AY46" s="176">
        <v>0.22</v>
      </c>
      <c r="AZ46" s="176">
        <v>0.26</v>
      </c>
      <c r="BA46" s="176">
        <v>0.18</v>
      </c>
      <c r="BB46" s="176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0.47</v>
      </c>
      <c r="M47" s="176">
        <v>0.13</v>
      </c>
      <c r="N47" s="176">
        <v>0.15</v>
      </c>
      <c r="O47" s="176">
        <v>0.15</v>
      </c>
      <c r="P47" s="176">
        <v>0.26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1.68</v>
      </c>
      <c r="AB47" s="176">
        <v>0</v>
      </c>
      <c r="AC47" s="176">
        <v>0</v>
      </c>
      <c r="AD47" s="176">
        <v>0</v>
      </c>
      <c r="AE47" s="176">
        <v>80.3</v>
      </c>
      <c r="AF47" s="176">
        <v>0</v>
      </c>
      <c r="AG47" s="176">
        <v>0</v>
      </c>
      <c r="AH47" s="176">
        <v>0</v>
      </c>
      <c r="AI47" s="176">
        <v>20.52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0.39</v>
      </c>
      <c r="AT47">
        <v>0</v>
      </c>
      <c r="AU47">
        <v>0</v>
      </c>
      <c r="AV47" s="176">
        <v>0</v>
      </c>
      <c r="AW47" s="176">
        <v>0</v>
      </c>
      <c r="AX47" s="176">
        <v>0.06</v>
      </c>
      <c r="AY47" s="176">
        <v>0.22</v>
      </c>
      <c r="AZ47" s="176">
        <v>0.26</v>
      </c>
      <c r="BA47" s="176">
        <v>0.18</v>
      </c>
      <c r="BB47" s="176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0.47</v>
      </c>
      <c r="M48" s="176">
        <v>0.1</v>
      </c>
      <c r="N48" s="176">
        <v>0.15</v>
      </c>
      <c r="O48" s="176">
        <v>0.15</v>
      </c>
      <c r="P48" s="176">
        <v>0.26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1.63</v>
      </c>
      <c r="AB48" s="176">
        <v>0</v>
      </c>
      <c r="AC48" s="176">
        <v>0</v>
      </c>
      <c r="AD48" s="176">
        <v>0</v>
      </c>
      <c r="AE48" s="176">
        <v>80.3</v>
      </c>
      <c r="AF48" s="176">
        <v>0</v>
      </c>
      <c r="AG48" s="176">
        <v>0</v>
      </c>
      <c r="AH48" s="176">
        <v>0</v>
      </c>
      <c r="AI48" s="176">
        <v>20.52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0.39</v>
      </c>
      <c r="AT48">
        <v>0</v>
      </c>
      <c r="AU48">
        <v>0</v>
      </c>
      <c r="AV48" s="176">
        <v>0</v>
      </c>
      <c r="AW48" s="176">
        <v>0</v>
      </c>
      <c r="AX48" s="176">
        <v>0.06</v>
      </c>
      <c r="AY48" s="176">
        <v>0.22</v>
      </c>
      <c r="AZ48" s="176">
        <v>0.26</v>
      </c>
      <c r="BA48" s="176">
        <v>0.18</v>
      </c>
      <c r="BB48" s="176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0.47</v>
      </c>
      <c r="M49" s="176">
        <v>0.1</v>
      </c>
      <c r="N49" s="176">
        <v>0.15</v>
      </c>
      <c r="O49" s="176">
        <v>0.15</v>
      </c>
      <c r="P49" s="176">
        <v>0.26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1.63</v>
      </c>
      <c r="AB49" s="176">
        <v>0</v>
      </c>
      <c r="AC49" s="176">
        <v>0</v>
      </c>
      <c r="AD49" s="176">
        <v>0</v>
      </c>
      <c r="AE49" s="176">
        <v>80.3</v>
      </c>
      <c r="AF49" s="176">
        <v>0</v>
      </c>
      <c r="AG49" s="176">
        <v>0</v>
      </c>
      <c r="AH49" s="176">
        <v>0</v>
      </c>
      <c r="AI49" s="176">
        <v>20.52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0.39</v>
      </c>
      <c r="AT49">
        <v>0</v>
      </c>
      <c r="AU49">
        <v>0</v>
      </c>
      <c r="AV49" s="176">
        <v>0</v>
      </c>
      <c r="AW49" s="176">
        <v>0</v>
      </c>
      <c r="AX49" s="176">
        <v>0.06</v>
      </c>
      <c r="AY49" s="176">
        <v>0.22</v>
      </c>
      <c r="AZ49" s="176">
        <v>0.26</v>
      </c>
      <c r="BA49" s="176">
        <v>0.18</v>
      </c>
      <c r="BB49" s="176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0.47</v>
      </c>
      <c r="M50" s="176">
        <v>0.1</v>
      </c>
      <c r="N50" s="176">
        <v>0.15</v>
      </c>
      <c r="O50" s="176">
        <v>0.15</v>
      </c>
      <c r="P50" s="176">
        <v>0.26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1.63</v>
      </c>
      <c r="AB50" s="176">
        <v>0</v>
      </c>
      <c r="AC50" s="176">
        <v>0</v>
      </c>
      <c r="AD50" s="176">
        <v>0</v>
      </c>
      <c r="AE50" s="176">
        <v>80.3</v>
      </c>
      <c r="AF50" s="176">
        <v>0</v>
      </c>
      <c r="AG50" s="176">
        <v>0</v>
      </c>
      <c r="AH50" s="176">
        <v>0</v>
      </c>
      <c r="AI50" s="176">
        <v>20.52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0.39</v>
      </c>
      <c r="AT50">
        <v>0</v>
      </c>
      <c r="AU50">
        <v>0</v>
      </c>
      <c r="AV50" s="176">
        <v>0</v>
      </c>
      <c r="AW50" s="176">
        <v>0</v>
      </c>
      <c r="AX50" s="176">
        <v>0.06</v>
      </c>
      <c r="AY50" s="176">
        <v>0.22</v>
      </c>
      <c r="AZ50" s="176">
        <v>0.26</v>
      </c>
      <c r="BA50" s="176">
        <v>0.18</v>
      </c>
      <c r="BB50" s="176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0.47</v>
      </c>
      <c r="M51" s="176">
        <v>0.1</v>
      </c>
      <c r="N51" s="176">
        <v>0.15</v>
      </c>
      <c r="O51" s="176">
        <v>0.15</v>
      </c>
      <c r="P51" s="176">
        <v>0.26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1.58</v>
      </c>
      <c r="AB51" s="176">
        <v>0</v>
      </c>
      <c r="AC51" s="176">
        <v>0</v>
      </c>
      <c r="AD51" s="176">
        <v>0</v>
      </c>
      <c r="AE51" s="176">
        <v>80.3</v>
      </c>
      <c r="AF51" s="176">
        <v>0</v>
      </c>
      <c r="AG51" s="176">
        <v>0</v>
      </c>
      <c r="AH51" s="176">
        <v>0</v>
      </c>
      <c r="AI51" s="176">
        <v>20.52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0.39</v>
      </c>
      <c r="AT51">
        <v>0</v>
      </c>
      <c r="AU51">
        <v>0</v>
      </c>
      <c r="AV51" s="176">
        <v>0</v>
      </c>
      <c r="AW51" s="176">
        <v>0</v>
      </c>
      <c r="AX51" s="176">
        <v>0.06</v>
      </c>
      <c r="AY51" s="176">
        <v>0.22</v>
      </c>
      <c r="AZ51" s="176">
        <v>0.26</v>
      </c>
      <c r="BA51" s="176">
        <v>0.18</v>
      </c>
      <c r="BB51" s="176">
        <v>0.13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0.47</v>
      </c>
      <c r="M52" s="176">
        <v>0.1</v>
      </c>
      <c r="N52" s="176">
        <v>0.15</v>
      </c>
      <c r="O52" s="176">
        <v>0.15</v>
      </c>
      <c r="P52" s="176">
        <v>0.26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1.58</v>
      </c>
      <c r="AB52" s="176">
        <v>0</v>
      </c>
      <c r="AC52" s="176">
        <v>0</v>
      </c>
      <c r="AD52" s="176">
        <v>0</v>
      </c>
      <c r="AE52" s="176">
        <v>80.3</v>
      </c>
      <c r="AF52" s="176">
        <v>0</v>
      </c>
      <c r="AG52" s="176">
        <v>0</v>
      </c>
      <c r="AH52" s="176">
        <v>0</v>
      </c>
      <c r="AI52" s="176">
        <v>20.52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0.39</v>
      </c>
      <c r="AT52">
        <v>0</v>
      </c>
      <c r="AU52">
        <v>0</v>
      </c>
      <c r="AV52" s="176">
        <v>0</v>
      </c>
      <c r="AW52" s="176">
        <v>0</v>
      </c>
      <c r="AX52" s="176">
        <v>0.06</v>
      </c>
      <c r="AY52" s="176">
        <v>0.22</v>
      </c>
      <c r="AZ52" s="176">
        <v>0.26</v>
      </c>
      <c r="BA52" s="176">
        <v>0.18</v>
      </c>
      <c r="BB52" s="176">
        <v>0.13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0.47</v>
      </c>
      <c r="M53" s="176">
        <v>0.1</v>
      </c>
      <c r="N53" s="176">
        <v>0.15</v>
      </c>
      <c r="O53" s="176">
        <v>0.15</v>
      </c>
      <c r="P53" s="176">
        <v>0.26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1.56</v>
      </c>
      <c r="AB53" s="176">
        <v>0</v>
      </c>
      <c r="AC53" s="176">
        <v>0</v>
      </c>
      <c r="AD53" s="176">
        <v>0</v>
      </c>
      <c r="AE53" s="176">
        <v>80.3</v>
      </c>
      <c r="AF53" s="176">
        <v>0</v>
      </c>
      <c r="AG53" s="176">
        <v>0</v>
      </c>
      <c r="AH53" s="176">
        <v>0</v>
      </c>
      <c r="AI53" s="176">
        <v>20.52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0.39</v>
      </c>
      <c r="AT53">
        <v>0</v>
      </c>
      <c r="AU53">
        <v>0</v>
      </c>
      <c r="AV53" s="176">
        <v>0</v>
      </c>
      <c r="AW53" s="176">
        <v>0</v>
      </c>
      <c r="AX53" s="176">
        <v>0.06</v>
      </c>
      <c r="AY53" s="176">
        <v>0.22</v>
      </c>
      <c r="AZ53" s="176">
        <v>0.26</v>
      </c>
      <c r="BA53" s="176">
        <v>0.18</v>
      </c>
      <c r="BB53" s="176">
        <v>0.13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0.47</v>
      </c>
      <c r="M54" s="176">
        <v>0.1</v>
      </c>
      <c r="N54" s="176">
        <v>0.15</v>
      </c>
      <c r="O54" s="176">
        <v>0.15</v>
      </c>
      <c r="P54" s="176">
        <v>0.26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1.56</v>
      </c>
      <c r="AB54" s="176">
        <v>0</v>
      </c>
      <c r="AC54" s="176">
        <v>0</v>
      </c>
      <c r="AD54" s="176">
        <v>0</v>
      </c>
      <c r="AE54" s="176">
        <v>80.3</v>
      </c>
      <c r="AF54" s="176">
        <v>0</v>
      </c>
      <c r="AG54" s="176">
        <v>0</v>
      </c>
      <c r="AH54" s="176">
        <v>0</v>
      </c>
      <c r="AI54" s="176">
        <v>20.52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0.39</v>
      </c>
      <c r="AT54">
        <v>0</v>
      </c>
      <c r="AU54">
        <v>0</v>
      </c>
      <c r="AV54" s="176">
        <v>0</v>
      </c>
      <c r="AW54" s="176">
        <v>0</v>
      </c>
      <c r="AX54" s="176">
        <v>0.06</v>
      </c>
      <c r="AY54" s="176">
        <v>0.22</v>
      </c>
      <c r="AZ54" s="176">
        <v>0.26</v>
      </c>
      <c r="BA54" s="176">
        <v>0.18</v>
      </c>
      <c r="BB54" s="176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0.47</v>
      </c>
      <c r="M55" s="176">
        <v>0.1</v>
      </c>
      <c r="N55" s="176">
        <v>0.15</v>
      </c>
      <c r="O55" s="176">
        <v>0.15</v>
      </c>
      <c r="P55" s="176">
        <v>0.26</v>
      </c>
      <c r="Q55" s="176">
        <v>0.02</v>
      </c>
      <c r="R55" s="176">
        <v>7.0000000000000007E-2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1.55</v>
      </c>
      <c r="AB55" s="176">
        <v>0</v>
      </c>
      <c r="AC55" s="176">
        <v>0</v>
      </c>
      <c r="AD55" s="176">
        <v>0</v>
      </c>
      <c r="AE55" s="176">
        <v>80.3</v>
      </c>
      <c r="AF55" s="176">
        <v>0</v>
      </c>
      <c r="AG55" s="176">
        <v>0</v>
      </c>
      <c r="AH55" s="176">
        <v>0</v>
      </c>
      <c r="AI55" s="176">
        <v>20.52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0.39</v>
      </c>
      <c r="AT55">
        <v>0</v>
      </c>
      <c r="AU55">
        <v>0</v>
      </c>
      <c r="AV55" s="176">
        <v>0</v>
      </c>
      <c r="AW55" s="176">
        <v>0</v>
      </c>
      <c r="AX55" s="176">
        <v>7.0000000000000007E-2</v>
      </c>
      <c r="AY55" s="176">
        <v>0.22</v>
      </c>
      <c r="AZ55" s="176">
        <v>0.26</v>
      </c>
      <c r="BA55" s="176">
        <v>0.18</v>
      </c>
      <c r="BB55" s="176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0.47</v>
      </c>
      <c r="M56" s="176">
        <v>0.1</v>
      </c>
      <c r="N56" s="176">
        <v>0.15</v>
      </c>
      <c r="O56" s="176">
        <v>0.15</v>
      </c>
      <c r="P56" s="176">
        <v>0.26</v>
      </c>
      <c r="Q56" s="176">
        <v>0.02</v>
      </c>
      <c r="R56" s="176">
        <v>7.0000000000000007E-2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1.55</v>
      </c>
      <c r="AB56" s="176">
        <v>0</v>
      </c>
      <c r="AC56" s="176">
        <v>0</v>
      </c>
      <c r="AD56" s="176">
        <v>0</v>
      </c>
      <c r="AE56" s="176">
        <v>80.3</v>
      </c>
      <c r="AF56" s="176">
        <v>0</v>
      </c>
      <c r="AG56" s="176">
        <v>0</v>
      </c>
      <c r="AH56" s="176">
        <v>0</v>
      </c>
      <c r="AI56" s="176">
        <v>20.52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0.39</v>
      </c>
      <c r="AT56">
        <v>0</v>
      </c>
      <c r="AU56">
        <v>0</v>
      </c>
      <c r="AV56" s="176">
        <v>0</v>
      </c>
      <c r="AW56" s="176">
        <v>0</v>
      </c>
      <c r="AX56" s="176">
        <v>7.0000000000000007E-2</v>
      </c>
      <c r="AY56" s="176">
        <v>0.22</v>
      </c>
      <c r="AZ56" s="176">
        <v>0.26</v>
      </c>
      <c r="BA56" s="176">
        <v>0.18</v>
      </c>
      <c r="BB56" s="176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0.47</v>
      </c>
      <c r="M57" s="176">
        <v>0.1</v>
      </c>
      <c r="N57" s="176">
        <v>0.15</v>
      </c>
      <c r="O57" s="176">
        <v>0.15</v>
      </c>
      <c r="P57" s="176">
        <v>0.26</v>
      </c>
      <c r="Q57" s="176">
        <v>0.02</v>
      </c>
      <c r="R57" s="176">
        <v>7.0000000000000007E-2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1.55</v>
      </c>
      <c r="AB57" s="176">
        <v>0</v>
      </c>
      <c r="AC57" s="176">
        <v>0</v>
      </c>
      <c r="AD57" s="176">
        <v>0</v>
      </c>
      <c r="AE57" s="176">
        <v>80.3</v>
      </c>
      <c r="AF57" s="176">
        <v>0</v>
      </c>
      <c r="AG57" s="176">
        <v>0</v>
      </c>
      <c r="AH57" s="176">
        <v>0</v>
      </c>
      <c r="AI57" s="176">
        <v>19.73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0.39</v>
      </c>
      <c r="AT57">
        <v>0</v>
      </c>
      <c r="AU57">
        <v>0</v>
      </c>
      <c r="AV57" s="176">
        <v>0</v>
      </c>
      <c r="AW57" s="176">
        <v>0</v>
      </c>
      <c r="AX57" s="176">
        <v>7.0000000000000007E-2</v>
      </c>
      <c r="AY57" s="176">
        <v>0.22</v>
      </c>
      <c r="AZ57" s="176">
        <v>0.26</v>
      </c>
      <c r="BA57" s="176">
        <v>0.18</v>
      </c>
      <c r="BB57" s="176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0.47</v>
      </c>
      <c r="M58" s="176">
        <v>0.1</v>
      </c>
      <c r="N58" s="176">
        <v>0.15</v>
      </c>
      <c r="O58" s="176">
        <v>0.15</v>
      </c>
      <c r="P58" s="176">
        <v>0.26</v>
      </c>
      <c r="Q58" s="176">
        <v>0.02</v>
      </c>
      <c r="R58" s="176">
        <v>7.0000000000000007E-2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1.55</v>
      </c>
      <c r="AB58" s="176">
        <v>0</v>
      </c>
      <c r="AC58" s="176">
        <v>0</v>
      </c>
      <c r="AD58" s="176">
        <v>0</v>
      </c>
      <c r="AE58" s="176">
        <v>80.3</v>
      </c>
      <c r="AF58" s="176">
        <v>0</v>
      </c>
      <c r="AG58" s="176">
        <v>0</v>
      </c>
      <c r="AH58" s="176">
        <v>0</v>
      </c>
      <c r="AI58" s="176">
        <v>19.73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0.39</v>
      </c>
      <c r="AT58">
        <v>0</v>
      </c>
      <c r="AU58">
        <v>0</v>
      </c>
      <c r="AV58" s="176">
        <v>0</v>
      </c>
      <c r="AW58" s="176">
        <v>0</v>
      </c>
      <c r="AX58" s="176">
        <v>7.0000000000000007E-2</v>
      </c>
      <c r="AY58" s="176">
        <v>0.22</v>
      </c>
      <c r="AZ58" s="176">
        <v>0.26</v>
      </c>
      <c r="BA58" s="176">
        <v>0.18</v>
      </c>
      <c r="BB58" s="176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0.47</v>
      </c>
      <c r="M59" s="176">
        <v>0.1</v>
      </c>
      <c r="N59" s="176">
        <v>0.15</v>
      </c>
      <c r="O59" s="176">
        <v>0.15</v>
      </c>
      <c r="P59" s="176">
        <v>0.26</v>
      </c>
      <c r="Q59" s="176">
        <v>0.02</v>
      </c>
      <c r="R59" s="176">
        <v>7.0000000000000007E-2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1.55</v>
      </c>
      <c r="AB59" s="176">
        <v>0</v>
      </c>
      <c r="AC59" s="176">
        <v>0</v>
      </c>
      <c r="AD59" s="176">
        <v>0</v>
      </c>
      <c r="AE59" s="176">
        <v>80.3</v>
      </c>
      <c r="AF59" s="176">
        <v>0</v>
      </c>
      <c r="AG59" s="176">
        <v>0</v>
      </c>
      <c r="AH59" s="176">
        <v>0</v>
      </c>
      <c r="AI59" s="176">
        <v>23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0.39</v>
      </c>
      <c r="AT59">
        <v>0</v>
      </c>
      <c r="AU59">
        <v>0</v>
      </c>
      <c r="AV59" s="176">
        <v>0</v>
      </c>
      <c r="AW59" s="176">
        <v>0</v>
      </c>
      <c r="AX59" s="176">
        <v>7.0000000000000007E-2</v>
      </c>
      <c r="AY59" s="176">
        <v>0.22</v>
      </c>
      <c r="AZ59" s="176">
        <v>0.26</v>
      </c>
      <c r="BA59" s="176">
        <v>0.18</v>
      </c>
      <c r="BB59" s="176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0.47</v>
      </c>
      <c r="M60" s="176">
        <v>0.1</v>
      </c>
      <c r="N60" s="176">
        <v>0.15</v>
      </c>
      <c r="O60" s="176">
        <v>0.15</v>
      </c>
      <c r="P60" s="176">
        <v>0.26</v>
      </c>
      <c r="Q60" s="176">
        <v>0.02</v>
      </c>
      <c r="R60" s="176">
        <v>0.04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1.55</v>
      </c>
      <c r="AB60" s="176">
        <v>0</v>
      </c>
      <c r="AC60" s="176">
        <v>0</v>
      </c>
      <c r="AD60" s="176">
        <v>0</v>
      </c>
      <c r="AE60" s="176">
        <v>80.3</v>
      </c>
      <c r="AF60" s="176">
        <v>0</v>
      </c>
      <c r="AG60" s="176">
        <v>0</v>
      </c>
      <c r="AH60" s="176">
        <v>0</v>
      </c>
      <c r="AI60" s="176">
        <v>23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0.39</v>
      </c>
      <c r="AT60">
        <v>0</v>
      </c>
      <c r="AU60">
        <v>0</v>
      </c>
      <c r="AV60" s="176">
        <v>0</v>
      </c>
      <c r="AW60" s="176">
        <v>0</v>
      </c>
      <c r="AX60" s="176">
        <v>7.0000000000000007E-2</v>
      </c>
      <c r="AY60" s="176">
        <v>0.22</v>
      </c>
      <c r="AZ60" s="176">
        <v>0.26</v>
      </c>
      <c r="BA60" s="176">
        <v>0.18</v>
      </c>
      <c r="BB60" s="176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0.46</v>
      </c>
      <c r="M61" s="176">
        <v>0.1</v>
      </c>
      <c r="N61" s="176">
        <v>0.15</v>
      </c>
      <c r="O61" s="176">
        <v>0.15</v>
      </c>
      <c r="P61" s="176">
        <v>0.26</v>
      </c>
      <c r="Q61" s="176">
        <v>0.02</v>
      </c>
      <c r="R61" s="176">
        <v>7.0000000000000007E-2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1.55</v>
      </c>
      <c r="AB61" s="176">
        <v>0</v>
      </c>
      <c r="AC61" s="176">
        <v>0</v>
      </c>
      <c r="AD61" s="176">
        <v>0</v>
      </c>
      <c r="AE61" s="176">
        <v>80.3</v>
      </c>
      <c r="AF61" s="176">
        <v>0</v>
      </c>
      <c r="AG61" s="176">
        <v>0</v>
      </c>
      <c r="AH61" s="176">
        <v>0</v>
      </c>
      <c r="AI61" s="176">
        <v>23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0.39</v>
      </c>
      <c r="AT61">
        <v>0</v>
      </c>
      <c r="AU61">
        <v>0</v>
      </c>
      <c r="AV61" s="176">
        <v>0</v>
      </c>
      <c r="AW61" s="176">
        <v>0</v>
      </c>
      <c r="AX61" s="176">
        <v>7.0000000000000007E-2</v>
      </c>
      <c r="AY61" s="176">
        <v>0.22</v>
      </c>
      <c r="AZ61" s="176">
        <v>0.26</v>
      </c>
      <c r="BA61" s="176">
        <v>0.18</v>
      </c>
      <c r="BB61" s="176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0.46</v>
      </c>
      <c r="M62" s="176">
        <v>0.1</v>
      </c>
      <c r="N62" s="176">
        <v>0.15</v>
      </c>
      <c r="O62" s="176">
        <v>0.15</v>
      </c>
      <c r="P62" s="176">
        <v>0.26</v>
      </c>
      <c r="Q62" s="176">
        <v>0.02</v>
      </c>
      <c r="R62" s="176">
        <v>7.0000000000000007E-2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1.55</v>
      </c>
      <c r="AB62" s="176">
        <v>0</v>
      </c>
      <c r="AC62" s="176">
        <v>0</v>
      </c>
      <c r="AD62" s="176">
        <v>0</v>
      </c>
      <c r="AE62" s="176">
        <v>80</v>
      </c>
      <c r="AF62" s="176">
        <v>0</v>
      </c>
      <c r="AG62" s="176">
        <v>0</v>
      </c>
      <c r="AH62" s="176">
        <v>0</v>
      </c>
      <c r="AI62" s="176">
        <v>23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0.28999999999999998</v>
      </c>
      <c r="AT62">
        <v>0</v>
      </c>
      <c r="AU62">
        <v>0</v>
      </c>
      <c r="AV62" s="176">
        <v>0</v>
      </c>
      <c r="AW62" s="176">
        <v>0</v>
      </c>
      <c r="AX62" s="176">
        <v>7.0000000000000007E-2</v>
      </c>
      <c r="AY62" s="176">
        <v>0.22</v>
      </c>
      <c r="AZ62" s="176">
        <v>0.26</v>
      </c>
      <c r="BA62" s="176">
        <v>0.18</v>
      </c>
      <c r="BB62" s="176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0.46</v>
      </c>
      <c r="M63" s="176">
        <v>0.1</v>
      </c>
      <c r="N63" s="176">
        <v>0.15</v>
      </c>
      <c r="O63" s="176">
        <v>0.15</v>
      </c>
      <c r="P63" s="176">
        <v>0.26</v>
      </c>
      <c r="Q63" s="176">
        <v>0.02</v>
      </c>
      <c r="R63" s="176">
        <v>7.0000000000000007E-2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1.55</v>
      </c>
      <c r="AB63" s="176">
        <v>0</v>
      </c>
      <c r="AC63" s="176">
        <v>0</v>
      </c>
      <c r="AD63" s="176">
        <v>0</v>
      </c>
      <c r="AE63" s="176">
        <v>80.3</v>
      </c>
      <c r="AF63" s="176">
        <v>0</v>
      </c>
      <c r="AG63" s="176">
        <v>0</v>
      </c>
      <c r="AH63" s="176">
        <v>0</v>
      </c>
      <c r="AI63" s="176">
        <v>23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0.28999999999999998</v>
      </c>
      <c r="AT63">
        <v>0</v>
      </c>
      <c r="AU63">
        <v>0</v>
      </c>
      <c r="AV63" s="176">
        <v>0</v>
      </c>
      <c r="AW63" s="176">
        <v>0</v>
      </c>
      <c r="AX63" s="176">
        <v>7.0000000000000007E-2</v>
      </c>
      <c r="AY63" s="176">
        <v>0.22</v>
      </c>
      <c r="AZ63" s="176">
        <v>0.26</v>
      </c>
      <c r="BA63" s="176">
        <v>0.18</v>
      </c>
      <c r="BB63" s="176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0.46</v>
      </c>
      <c r="M64" s="176">
        <v>0.1</v>
      </c>
      <c r="N64" s="176">
        <v>0.15</v>
      </c>
      <c r="O64" s="176">
        <v>0.15</v>
      </c>
      <c r="P64" s="176">
        <v>0.26</v>
      </c>
      <c r="Q64" s="176">
        <v>0.02</v>
      </c>
      <c r="R64" s="176">
        <v>7.0000000000000007E-2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1.55</v>
      </c>
      <c r="AB64" s="176">
        <v>0</v>
      </c>
      <c r="AC64" s="176">
        <v>0</v>
      </c>
      <c r="AD64" s="176">
        <v>0</v>
      </c>
      <c r="AE64" s="176">
        <v>80.3</v>
      </c>
      <c r="AF64" s="176">
        <v>0</v>
      </c>
      <c r="AG64" s="176">
        <v>0</v>
      </c>
      <c r="AH64" s="176">
        <v>0</v>
      </c>
      <c r="AI64" s="176">
        <v>23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0.28999999999999998</v>
      </c>
      <c r="AT64">
        <v>0</v>
      </c>
      <c r="AU64">
        <v>0</v>
      </c>
      <c r="AV64" s="176">
        <v>0</v>
      </c>
      <c r="AW64" s="176">
        <v>0</v>
      </c>
      <c r="AX64" s="176">
        <v>7.0000000000000007E-2</v>
      </c>
      <c r="AY64" s="176">
        <v>0.22</v>
      </c>
      <c r="AZ64" s="176">
        <v>0.26</v>
      </c>
      <c r="BA64" s="176">
        <v>0.18</v>
      </c>
      <c r="BB64" s="176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0.45</v>
      </c>
      <c r="M65" s="176">
        <v>0.1</v>
      </c>
      <c r="N65" s="176">
        <v>0.15</v>
      </c>
      <c r="O65" s="176">
        <v>0.15</v>
      </c>
      <c r="P65" s="176">
        <v>0.26</v>
      </c>
      <c r="Q65" s="176">
        <v>0.02</v>
      </c>
      <c r="R65" s="176">
        <v>7.0000000000000007E-2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1.55</v>
      </c>
      <c r="AB65" s="176">
        <v>0</v>
      </c>
      <c r="AC65" s="176">
        <v>0</v>
      </c>
      <c r="AD65" s="176">
        <v>0</v>
      </c>
      <c r="AE65" s="176">
        <v>80.3</v>
      </c>
      <c r="AF65" s="176">
        <v>0</v>
      </c>
      <c r="AG65" s="176">
        <v>0</v>
      </c>
      <c r="AH65" s="176">
        <v>0</v>
      </c>
      <c r="AI65" s="176">
        <v>23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0.28999999999999998</v>
      </c>
      <c r="AT65">
        <v>0</v>
      </c>
      <c r="AU65">
        <v>0</v>
      </c>
      <c r="AV65" s="176">
        <v>0</v>
      </c>
      <c r="AW65" s="176">
        <v>0</v>
      </c>
      <c r="AX65" s="176">
        <v>7.0000000000000007E-2</v>
      </c>
      <c r="AY65" s="176">
        <v>0.22</v>
      </c>
      <c r="AZ65" s="176">
        <v>0.26</v>
      </c>
      <c r="BA65" s="176">
        <v>0.18</v>
      </c>
      <c r="BB65" s="176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0.46</v>
      </c>
      <c r="M66" s="176">
        <v>0.1</v>
      </c>
      <c r="N66" s="176">
        <v>0.15</v>
      </c>
      <c r="O66" s="176">
        <v>0.15</v>
      </c>
      <c r="P66" s="176">
        <v>0.26</v>
      </c>
      <c r="Q66" s="176">
        <v>0.02</v>
      </c>
      <c r="R66" s="176">
        <v>7.0000000000000007E-2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1.55</v>
      </c>
      <c r="AB66" s="176">
        <v>0</v>
      </c>
      <c r="AC66" s="176">
        <v>0</v>
      </c>
      <c r="AD66" s="176">
        <v>0</v>
      </c>
      <c r="AE66" s="176">
        <v>80.3</v>
      </c>
      <c r="AF66" s="176">
        <v>0</v>
      </c>
      <c r="AG66" s="176">
        <v>0</v>
      </c>
      <c r="AH66" s="176">
        <v>0</v>
      </c>
      <c r="AI66" s="176">
        <v>23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0.28999999999999998</v>
      </c>
      <c r="AT66">
        <v>0</v>
      </c>
      <c r="AU66">
        <v>0</v>
      </c>
      <c r="AV66" s="176">
        <v>0</v>
      </c>
      <c r="AW66" s="176">
        <v>0</v>
      </c>
      <c r="AX66" s="176">
        <v>7.0000000000000007E-2</v>
      </c>
      <c r="AY66" s="176">
        <v>0.22</v>
      </c>
      <c r="AZ66" s="176">
        <v>0.26</v>
      </c>
      <c r="BA66" s="176">
        <v>0.18</v>
      </c>
      <c r="BB66" s="176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0.46</v>
      </c>
      <c r="M67" s="176">
        <v>0.1</v>
      </c>
      <c r="N67" s="176">
        <v>0.15</v>
      </c>
      <c r="O67" s="176">
        <v>0.15</v>
      </c>
      <c r="P67" s="176">
        <v>0.26</v>
      </c>
      <c r="Q67" s="176">
        <v>0.02</v>
      </c>
      <c r="R67" s="176">
        <v>7.0000000000000007E-2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1.55</v>
      </c>
      <c r="AB67" s="176">
        <v>0</v>
      </c>
      <c r="AC67" s="176">
        <v>0</v>
      </c>
      <c r="AD67" s="176">
        <v>0</v>
      </c>
      <c r="AE67" s="176">
        <v>80.3</v>
      </c>
      <c r="AF67" s="176">
        <v>0</v>
      </c>
      <c r="AG67" s="176">
        <v>0</v>
      </c>
      <c r="AH67" s="176">
        <v>0</v>
      </c>
      <c r="AI67" s="176">
        <v>23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0.28999999999999998</v>
      </c>
      <c r="AT67">
        <v>0</v>
      </c>
      <c r="AU67">
        <v>0</v>
      </c>
      <c r="AV67" s="176">
        <v>0</v>
      </c>
      <c r="AW67" s="176">
        <v>0</v>
      </c>
      <c r="AX67" s="176">
        <v>7.0000000000000007E-2</v>
      </c>
      <c r="AY67" s="176">
        <v>0.22</v>
      </c>
      <c r="AZ67" s="176">
        <v>0.26</v>
      </c>
      <c r="BA67" s="176">
        <v>0.18</v>
      </c>
      <c r="BB67" s="176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0.46</v>
      </c>
      <c r="M68" s="176">
        <v>0.1</v>
      </c>
      <c r="N68" s="176">
        <v>0.15</v>
      </c>
      <c r="O68" s="176">
        <v>0.15</v>
      </c>
      <c r="P68" s="176">
        <v>0.26</v>
      </c>
      <c r="Q68" s="176">
        <v>0.02</v>
      </c>
      <c r="R68" s="176">
        <v>7.0000000000000007E-2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1.55</v>
      </c>
      <c r="AB68" s="176">
        <v>0</v>
      </c>
      <c r="AC68" s="176">
        <v>0</v>
      </c>
      <c r="AD68" s="176">
        <v>0</v>
      </c>
      <c r="AE68" s="176">
        <v>80.3</v>
      </c>
      <c r="AF68" s="176">
        <v>0</v>
      </c>
      <c r="AG68" s="176">
        <v>0</v>
      </c>
      <c r="AH68" s="176">
        <v>0</v>
      </c>
      <c r="AI68" s="176">
        <v>23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0.28999999999999998</v>
      </c>
      <c r="AT68">
        <v>0</v>
      </c>
      <c r="AU68">
        <v>0</v>
      </c>
      <c r="AV68" s="176">
        <v>0</v>
      </c>
      <c r="AW68" s="176">
        <v>0</v>
      </c>
      <c r="AX68" s="176">
        <v>7.0000000000000007E-2</v>
      </c>
      <c r="AY68" s="176">
        <v>0.22</v>
      </c>
      <c r="AZ68" s="176">
        <v>0.26</v>
      </c>
      <c r="BA68" s="176">
        <v>0.18</v>
      </c>
      <c r="BB68" s="176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0.46</v>
      </c>
      <c r="M69" s="176">
        <v>0.1</v>
      </c>
      <c r="N69" s="176">
        <v>0.15</v>
      </c>
      <c r="O69" s="176">
        <v>0.15</v>
      </c>
      <c r="P69" s="176">
        <v>0.26</v>
      </c>
      <c r="Q69" s="176">
        <v>0.02</v>
      </c>
      <c r="R69" s="176">
        <v>7.0000000000000007E-2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1.55</v>
      </c>
      <c r="AB69" s="176">
        <v>0</v>
      </c>
      <c r="AC69" s="176">
        <v>0</v>
      </c>
      <c r="AD69" s="176">
        <v>0</v>
      </c>
      <c r="AE69" s="176">
        <v>80.3</v>
      </c>
      <c r="AF69" s="176">
        <v>0</v>
      </c>
      <c r="AG69" s="176">
        <v>0</v>
      </c>
      <c r="AH69" s="176">
        <v>0</v>
      </c>
      <c r="AI69" s="176">
        <v>19.73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0.28999999999999998</v>
      </c>
      <c r="AT69">
        <v>0</v>
      </c>
      <c r="AU69">
        <v>0</v>
      </c>
      <c r="AV69" s="176">
        <v>0</v>
      </c>
      <c r="AW69" s="176">
        <v>0</v>
      </c>
      <c r="AX69" s="176">
        <v>7.0000000000000007E-2</v>
      </c>
      <c r="AY69" s="176">
        <v>0.22</v>
      </c>
      <c r="AZ69" s="176">
        <v>0.26</v>
      </c>
      <c r="BA69" s="176">
        <v>0.18</v>
      </c>
      <c r="BB69" s="176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0.46</v>
      </c>
      <c r="M70" s="176">
        <v>0.1</v>
      </c>
      <c r="N70" s="176">
        <v>0.15</v>
      </c>
      <c r="O70" s="176">
        <v>0.15</v>
      </c>
      <c r="P70" s="176">
        <v>0.26</v>
      </c>
      <c r="Q70" s="176">
        <v>0.02</v>
      </c>
      <c r="R70" s="176">
        <v>7.0000000000000007E-2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1.55</v>
      </c>
      <c r="AB70" s="176">
        <v>0</v>
      </c>
      <c r="AC70" s="176">
        <v>0</v>
      </c>
      <c r="AD70" s="176">
        <v>0</v>
      </c>
      <c r="AE70" s="176">
        <v>80.3</v>
      </c>
      <c r="AF70" s="176">
        <v>0</v>
      </c>
      <c r="AG70" s="176">
        <v>0</v>
      </c>
      <c r="AH70" s="176">
        <v>0</v>
      </c>
      <c r="AI70" s="176">
        <v>19.73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0.28999999999999998</v>
      </c>
      <c r="AT70">
        <v>0</v>
      </c>
      <c r="AU70">
        <v>0</v>
      </c>
      <c r="AV70" s="176">
        <v>0</v>
      </c>
      <c r="AW70" s="176">
        <v>0</v>
      </c>
      <c r="AX70" s="176">
        <v>7.0000000000000007E-2</v>
      </c>
      <c r="AY70" s="176">
        <v>0.22</v>
      </c>
      <c r="AZ70" s="176">
        <v>0.26</v>
      </c>
      <c r="BA70" s="176">
        <v>0.18</v>
      </c>
      <c r="BB70" s="176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0.46</v>
      </c>
      <c r="M71" s="176">
        <v>0.1</v>
      </c>
      <c r="N71" s="176">
        <v>0.15</v>
      </c>
      <c r="O71" s="176">
        <v>0.15</v>
      </c>
      <c r="P71" s="176">
        <v>0.26</v>
      </c>
      <c r="Q71" s="176">
        <v>0.02</v>
      </c>
      <c r="R71" s="176">
        <v>7.0000000000000007E-2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1.55</v>
      </c>
      <c r="AB71" s="176">
        <v>0</v>
      </c>
      <c r="AC71" s="176">
        <v>0</v>
      </c>
      <c r="AD71" s="176">
        <v>0</v>
      </c>
      <c r="AE71" s="176">
        <v>80.3</v>
      </c>
      <c r="AF71" s="176">
        <v>0</v>
      </c>
      <c r="AG71" s="176">
        <v>0</v>
      </c>
      <c r="AH71" s="176">
        <v>0</v>
      </c>
      <c r="AI71" s="176">
        <v>19.73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0.28999999999999998</v>
      </c>
      <c r="AT71">
        <v>0</v>
      </c>
      <c r="AU71">
        <v>0</v>
      </c>
      <c r="AV71" s="176">
        <v>0</v>
      </c>
      <c r="AW71" s="176">
        <v>0</v>
      </c>
      <c r="AX71" s="176">
        <v>7.0000000000000007E-2</v>
      </c>
      <c r="AY71" s="176">
        <v>0.22</v>
      </c>
      <c r="AZ71" s="176">
        <v>0.26</v>
      </c>
      <c r="BA71" s="176">
        <v>0.18</v>
      </c>
      <c r="BB71" s="176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0.46</v>
      </c>
      <c r="M72" s="176">
        <v>0.1</v>
      </c>
      <c r="N72" s="176">
        <v>0.15</v>
      </c>
      <c r="O72" s="176">
        <v>0.15</v>
      </c>
      <c r="P72" s="176">
        <v>0.26</v>
      </c>
      <c r="Q72" s="176">
        <v>0.02</v>
      </c>
      <c r="R72" s="176">
        <v>7.0000000000000007E-2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1.55</v>
      </c>
      <c r="AB72" s="176">
        <v>0</v>
      </c>
      <c r="AC72" s="176">
        <v>0</v>
      </c>
      <c r="AD72" s="176">
        <v>0</v>
      </c>
      <c r="AE72" s="176">
        <v>80.3</v>
      </c>
      <c r="AF72" s="176">
        <v>0</v>
      </c>
      <c r="AG72" s="176">
        <v>0</v>
      </c>
      <c r="AH72" s="176">
        <v>0</v>
      </c>
      <c r="AI72" s="176">
        <v>19.73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0.28999999999999998</v>
      </c>
      <c r="AT72">
        <v>0</v>
      </c>
      <c r="AU72">
        <v>0</v>
      </c>
      <c r="AV72" s="176">
        <v>0</v>
      </c>
      <c r="AW72" s="176">
        <v>0</v>
      </c>
      <c r="AX72" s="176">
        <v>7.0000000000000007E-2</v>
      </c>
      <c r="AY72" s="176">
        <v>0.22</v>
      </c>
      <c r="AZ72" s="176">
        <v>0.26</v>
      </c>
      <c r="BA72" s="176">
        <v>0.18</v>
      </c>
      <c r="BB72" s="176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0.46</v>
      </c>
      <c r="M73" s="176">
        <v>0.1</v>
      </c>
      <c r="N73" s="176">
        <v>0.15</v>
      </c>
      <c r="O73" s="176">
        <v>0.15</v>
      </c>
      <c r="P73" s="176">
        <v>0.26</v>
      </c>
      <c r="Q73" s="176">
        <v>0.02</v>
      </c>
      <c r="R73" s="176">
        <v>7.0000000000000007E-2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1.55</v>
      </c>
      <c r="AB73" s="176">
        <v>0</v>
      </c>
      <c r="AC73" s="176">
        <v>0</v>
      </c>
      <c r="AD73" s="176">
        <v>0</v>
      </c>
      <c r="AE73" s="176">
        <v>80.3</v>
      </c>
      <c r="AF73" s="176">
        <v>0</v>
      </c>
      <c r="AG73" s="176">
        <v>0</v>
      </c>
      <c r="AH73" s="176">
        <v>0</v>
      </c>
      <c r="AI73" s="176">
        <v>19.73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0.28999999999999998</v>
      </c>
      <c r="AT73">
        <v>0</v>
      </c>
      <c r="AU73">
        <v>0</v>
      </c>
      <c r="AV73" s="176">
        <v>0</v>
      </c>
      <c r="AW73" s="176">
        <v>0</v>
      </c>
      <c r="AX73" s="176">
        <v>7.0000000000000007E-2</v>
      </c>
      <c r="AY73" s="176">
        <v>0.22</v>
      </c>
      <c r="AZ73" s="176">
        <v>0.26</v>
      </c>
      <c r="BA73" s="176">
        <v>0.18</v>
      </c>
      <c r="BB73" s="176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0.46</v>
      </c>
      <c r="M74" s="176">
        <v>0.1</v>
      </c>
      <c r="N74" s="176">
        <v>0.15</v>
      </c>
      <c r="O74" s="176">
        <v>0.15</v>
      </c>
      <c r="P74" s="176">
        <v>0.26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1.55</v>
      </c>
      <c r="AB74" s="176">
        <v>0</v>
      </c>
      <c r="AC74" s="176">
        <v>0</v>
      </c>
      <c r="AD74" s="176">
        <v>0</v>
      </c>
      <c r="AE74" s="176">
        <v>80.3</v>
      </c>
      <c r="AF74" s="176">
        <v>0</v>
      </c>
      <c r="AG74" s="176">
        <v>0</v>
      </c>
      <c r="AH74" s="176">
        <v>0</v>
      </c>
      <c r="AI74" s="176">
        <v>19.73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0.28999999999999998</v>
      </c>
      <c r="AT74">
        <v>0</v>
      </c>
      <c r="AU74">
        <v>0</v>
      </c>
      <c r="AV74" s="176">
        <v>0</v>
      </c>
      <c r="AW74" s="176">
        <v>0</v>
      </c>
      <c r="AX74" s="176">
        <v>7.0000000000000007E-2</v>
      </c>
      <c r="AY74" s="176">
        <v>0.22</v>
      </c>
      <c r="AZ74" s="176">
        <v>0.26</v>
      </c>
      <c r="BA74" s="176">
        <v>0.18</v>
      </c>
      <c r="BB74" s="176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0.46</v>
      </c>
      <c r="M75" s="176">
        <v>0.1</v>
      </c>
      <c r="N75" s="176">
        <v>0.15</v>
      </c>
      <c r="O75" s="176">
        <v>0.15</v>
      </c>
      <c r="P75" s="176">
        <v>0.26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1.55</v>
      </c>
      <c r="AB75" s="176">
        <v>0</v>
      </c>
      <c r="AC75" s="176">
        <v>0</v>
      </c>
      <c r="AD75" s="176">
        <v>0</v>
      </c>
      <c r="AE75" s="176">
        <v>80.3</v>
      </c>
      <c r="AF75" s="176">
        <v>0</v>
      </c>
      <c r="AG75" s="176">
        <v>0</v>
      </c>
      <c r="AH75" s="176">
        <v>0</v>
      </c>
      <c r="AI75" s="176">
        <v>19.73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0.28999999999999998</v>
      </c>
      <c r="AT75">
        <v>0</v>
      </c>
      <c r="AU75">
        <v>0</v>
      </c>
      <c r="AV75" s="176">
        <v>0</v>
      </c>
      <c r="AW75" s="176">
        <v>0</v>
      </c>
      <c r="AX75" s="176">
        <v>0.16</v>
      </c>
      <c r="AY75" s="176">
        <v>0.22</v>
      </c>
      <c r="AZ75" s="176">
        <v>0.26</v>
      </c>
      <c r="BA75" s="176">
        <v>0.18</v>
      </c>
      <c r="BB75" s="176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0.46</v>
      </c>
      <c r="M76" s="176">
        <v>0.1</v>
      </c>
      <c r="N76" s="176">
        <v>0.15</v>
      </c>
      <c r="O76" s="176">
        <v>0.15</v>
      </c>
      <c r="P76" s="176">
        <v>0.26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1.55</v>
      </c>
      <c r="AB76" s="176">
        <v>0</v>
      </c>
      <c r="AC76" s="176">
        <v>0</v>
      </c>
      <c r="AD76" s="176">
        <v>0</v>
      </c>
      <c r="AE76" s="176">
        <v>80.3</v>
      </c>
      <c r="AF76" s="176">
        <v>0</v>
      </c>
      <c r="AG76" s="176">
        <v>0</v>
      </c>
      <c r="AH76" s="176">
        <v>0</v>
      </c>
      <c r="AI76" s="176">
        <v>19.73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0.28999999999999998</v>
      </c>
      <c r="AT76">
        <v>0</v>
      </c>
      <c r="AU76">
        <v>0</v>
      </c>
      <c r="AV76" s="176">
        <v>0</v>
      </c>
      <c r="AW76" s="176">
        <v>0</v>
      </c>
      <c r="AX76" s="176">
        <v>0.17</v>
      </c>
      <c r="AY76" s="176">
        <v>0.22</v>
      </c>
      <c r="AZ76" s="176">
        <v>0.26</v>
      </c>
      <c r="BA76" s="176">
        <v>0.18</v>
      </c>
      <c r="BB76" s="176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0.15</v>
      </c>
      <c r="L77" s="176">
        <v>0.46</v>
      </c>
      <c r="M77" s="176">
        <v>0.1</v>
      </c>
      <c r="N77" s="176">
        <v>0.15</v>
      </c>
      <c r="O77" s="176">
        <v>0.15</v>
      </c>
      <c r="P77" s="176">
        <v>0.26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1.55</v>
      </c>
      <c r="AB77" s="176">
        <v>0</v>
      </c>
      <c r="AC77" s="176">
        <v>0</v>
      </c>
      <c r="AD77" s="176">
        <v>0</v>
      </c>
      <c r="AE77" s="176">
        <v>80.3</v>
      </c>
      <c r="AF77" s="176">
        <v>0</v>
      </c>
      <c r="AG77" s="176">
        <v>0</v>
      </c>
      <c r="AH77" s="176">
        <v>0</v>
      </c>
      <c r="AI77" s="176">
        <v>19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0.28999999999999998</v>
      </c>
      <c r="AT77">
        <v>0</v>
      </c>
      <c r="AU77">
        <v>0</v>
      </c>
      <c r="AV77" s="176">
        <v>0</v>
      </c>
      <c r="AW77" s="176">
        <v>0</v>
      </c>
      <c r="AX77" s="176">
        <v>0.33</v>
      </c>
      <c r="AY77" s="176">
        <v>0.22</v>
      </c>
      <c r="AZ77" s="176">
        <v>0.26</v>
      </c>
      <c r="BA77" s="176">
        <v>0.18</v>
      </c>
      <c r="BB77" s="176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0.46</v>
      </c>
      <c r="M78" s="176">
        <v>0.1</v>
      </c>
      <c r="N78" s="176">
        <v>0.15</v>
      </c>
      <c r="O78" s="176">
        <v>0.15</v>
      </c>
      <c r="P78" s="176">
        <v>0.26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1.55</v>
      </c>
      <c r="AB78" s="176">
        <v>0</v>
      </c>
      <c r="AC78" s="176">
        <v>0</v>
      </c>
      <c r="AD78" s="176">
        <v>0</v>
      </c>
      <c r="AE78" s="176">
        <v>80.3</v>
      </c>
      <c r="AF78" s="176">
        <v>0</v>
      </c>
      <c r="AG78" s="176">
        <v>0</v>
      </c>
      <c r="AH78" s="176">
        <v>0</v>
      </c>
      <c r="AI78" s="176">
        <v>19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0.28999999999999998</v>
      </c>
      <c r="AT78">
        <v>0</v>
      </c>
      <c r="AU78">
        <v>0</v>
      </c>
      <c r="AV78" s="176">
        <v>0</v>
      </c>
      <c r="AW78" s="176">
        <v>0</v>
      </c>
      <c r="AX78" s="176">
        <v>0.33</v>
      </c>
      <c r="AY78" s="176">
        <v>0.22</v>
      </c>
      <c r="AZ78" s="176">
        <v>0.26</v>
      </c>
      <c r="BA78" s="176">
        <v>0.18</v>
      </c>
      <c r="BB78" s="176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0.15</v>
      </c>
      <c r="L79" s="176">
        <v>0.46</v>
      </c>
      <c r="M79" s="176">
        <v>0.1</v>
      </c>
      <c r="N79" s="176">
        <v>0.15</v>
      </c>
      <c r="O79" s="176">
        <v>0.15</v>
      </c>
      <c r="P79" s="176">
        <v>0.26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1.55</v>
      </c>
      <c r="AB79" s="176">
        <v>0</v>
      </c>
      <c r="AC79" s="176">
        <v>0</v>
      </c>
      <c r="AD79" s="176">
        <v>0</v>
      </c>
      <c r="AE79" s="176">
        <v>80.3</v>
      </c>
      <c r="AF79" s="176">
        <v>0</v>
      </c>
      <c r="AG79" s="176">
        <v>0</v>
      </c>
      <c r="AH79" s="176">
        <v>0</v>
      </c>
      <c r="AI79" s="176">
        <v>19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0.28999999999999998</v>
      </c>
      <c r="AT79">
        <v>0</v>
      </c>
      <c r="AU79">
        <v>0</v>
      </c>
      <c r="AV79" s="176">
        <v>0</v>
      </c>
      <c r="AW79" s="176">
        <v>0</v>
      </c>
      <c r="AX79" s="176">
        <v>0.33</v>
      </c>
      <c r="AY79" s="176">
        <v>0.22</v>
      </c>
      <c r="AZ79" s="176">
        <v>0.26</v>
      </c>
      <c r="BA79" s="176">
        <v>0.18</v>
      </c>
      <c r="BB79" s="176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0.46</v>
      </c>
      <c r="M80" s="176">
        <v>0.1</v>
      </c>
      <c r="N80" s="176">
        <v>0.15</v>
      </c>
      <c r="O80" s="176">
        <v>0.15</v>
      </c>
      <c r="P80" s="176">
        <v>0.26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1.55</v>
      </c>
      <c r="AB80" s="176">
        <v>0</v>
      </c>
      <c r="AC80" s="176">
        <v>0</v>
      </c>
      <c r="AD80" s="176">
        <v>0</v>
      </c>
      <c r="AE80" s="176">
        <v>80.3</v>
      </c>
      <c r="AF80" s="176">
        <v>0</v>
      </c>
      <c r="AG80" s="176">
        <v>0</v>
      </c>
      <c r="AH80" s="176">
        <v>0</v>
      </c>
      <c r="AI80" s="176">
        <v>19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0.28999999999999998</v>
      </c>
      <c r="AT80">
        <v>0</v>
      </c>
      <c r="AU80">
        <v>0</v>
      </c>
      <c r="AV80" s="176">
        <v>0</v>
      </c>
      <c r="AW80" s="176">
        <v>0</v>
      </c>
      <c r="AX80" s="176">
        <v>0.33</v>
      </c>
      <c r="AY80" s="176">
        <v>0.22</v>
      </c>
      <c r="AZ80" s="176">
        <v>0.26</v>
      </c>
      <c r="BA80" s="176">
        <v>0.18</v>
      </c>
      <c r="BB80" s="176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0.15</v>
      </c>
      <c r="L81" s="176">
        <v>0.46</v>
      </c>
      <c r="M81" s="176">
        <v>0.1</v>
      </c>
      <c r="N81" s="176">
        <v>0.15</v>
      </c>
      <c r="O81" s="176">
        <v>0.15</v>
      </c>
      <c r="P81" s="176">
        <v>0.26</v>
      </c>
      <c r="Q81" s="176">
        <v>0.02</v>
      </c>
      <c r="R81" s="176">
        <v>7.0000000000000007E-2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1.55</v>
      </c>
      <c r="AB81" s="176">
        <v>0</v>
      </c>
      <c r="AC81" s="176">
        <v>0</v>
      </c>
      <c r="AD81" s="176">
        <v>0</v>
      </c>
      <c r="AE81" s="176">
        <v>80.3</v>
      </c>
      <c r="AF81" s="176">
        <v>0</v>
      </c>
      <c r="AG81" s="176">
        <v>0</v>
      </c>
      <c r="AH81" s="176">
        <v>0</v>
      </c>
      <c r="AI81" s="176">
        <v>19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0.28999999999999998</v>
      </c>
      <c r="AT81">
        <v>0</v>
      </c>
      <c r="AU81">
        <v>0</v>
      </c>
      <c r="AV81" s="176">
        <v>0</v>
      </c>
      <c r="AW81" s="176">
        <v>0</v>
      </c>
      <c r="AX81" s="176">
        <v>0.33</v>
      </c>
      <c r="AY81" s="176">
        <v>0.22</v>
      </c>
      <c r="AZ81" s="176">
        <v>0.26</v>
      </c>
      <c r="BA81" s="176">
        <v>0.18</v>
      </c>
      <c r="BB81" s="176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0.46</v>
      </c>
      <c r="M82" s="176">
        <v>0.1</v>
      </c>
      <c r="N82" s="176">
        <v>0.15</v>
      </c>
      <c r="O82" s="176">
        <v>0.15</v>
      </c>
      <c r="P82" s="176">
        <v>0.26</v>
      </c>
      <c r="Q82" s="176">
        <v>0.02</v>
      </c>
      <c r="R82" s="176">
        <v>7.0000000000000007E-2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1.55</v>
      </c>
      <c r="AB82" s="176">
        <v>0</v>
      </c>
      <c r="AC82" s="176">
        <v>0</v>
      </c>
      <c r="AD82" s="176">
        <v>0</v>
      </c>
      <c r="AE82" s="176">
        <v>80.3</v>
      </c>
      <c r="AF82" s="176">
        <v>0</v>
      </c>
      <c r="AG82" s="176">
        <v>0</v>
      </c>
      <c r="AH82" s="176">
        <v>0</v>
      </c>
      <c r="AI82" s="176">
        <v>17.670000000000002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0.28999999999999998</v>
      </c>
      <c r="AT82">
        <v>0</v>
      </c>
      <c r="AU82">
        <v>0</v>
      </c>
      <c r="AV82" s="176">
        <v>0</v>
      </c>
      <c r="AW82" s="176">
        <v>0</v>
      </c>
      <c r="AX82" s="176">
        <v>0.33</v>
      </c>
      <c r="AY82" s="176">
        <v>0.22</v>
      </c>
      <c r="AZ82" s="176">
        <v>0.26</v>
      </c>
      <c r="BA82" s="176">
        <v>0.18</v>
      </c>
      <c r="BB82" s="176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0.46</v>
      </c>
      <c r="M83" s="176">
        <v>0.1</v>
      </c>
      <c r="N83" s="176">
        <v>0.15</v>
      </c>
      <c r="O83" s="176">
        <v>0.15</v>
      </c>
      <c r="P83" s="176">
        <v>0.26</v>
      </c>
      <c r="Q83" s="176">
        <v>0.02</v>
      </c>
      <c r="R83" s="176">
        <v>7.0000000000000007E-2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1.55</v>
      </c>
      <c r="AB83" s="176">
        <v>0</v>
      </c>
      <c r="AC83" s="176">
        <v>0</v>
      </c>
      <c r="AD83" s="176">
        <v>0</v>
      </c>
      <c r="AE83" s="176">
        <v>80.3</v>
      </c>
      <c r="AF83" s="176">
        <v>0</v>
      </c>
      <c r="AG83" s="176">
        <v>0</v>
      </c>
      <c r="AH83" s="176">
        <v>0</v>
      </c>
      <c r="AI83" s="176">
        <v>17.670000000000002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0.28999999999999998</v>
      </c>
      <c r="AT83">
        <v>0</v>
      </c>
      <c r="AU83">
        <v>0</v>
      </c>
      <c r="AV83" s="176">
        <v>0</v>
      </c>
      <c r="AW83" s="176">
        <v>0</v>
      </c>
      <c r="AX83" s="176">
        <v>0.33</v>
      </c>
      <c r="AY83" s="176">
        <v>0.22</v>
      </c>
      <c r="AZ83" s="176">
        <v>0.26</v>
      </c>
      <c r="BA83" s="176">
        <v>0.18</v>
      </c>
      <c r="BB83" s="176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0.46</v>
      </c>
      <c r="M84" s="176">
        <v>0.1</v>
      </c>
      <c r="N84" s="176">
        <v>0.15</v>
      </c>
      <c r="O84" s="176">
        <v>0.15</v>
      </c>
      <c r="P84" s="176">
        <v>0.26</v>
      </c>
      <c r="Q84" s="176">
        <v>0.02</v>
      </c>
      <c r="R84" s="176">
        <v>7.0000000000000007E-2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1.55</v>
      </c>
      <c r="AB84" s="176">
        <v>0</v>
      </c>
      <c r="AC84" s="176">
        <v>0</v>
      </c>
      <c r="AD84" s="176">
        <v>0</v>
      </c>
      <c r="AE84" s="176">
        <v>80.3</v>
      </c>
      <c r="AF84" s="176">
        <v>0</v>
      </c>
      <c r="AG84" s="176">
        <v>0</v>
      </c>
      <c r="AH84" s="176">
        <v>0</v>
      </c>
      <c r="AI84" s="176">
        <v>17.670000000000002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0.28999999999999998</v>
      </c>
      <c r="AT84">
        <v>0</v>
      </c>
      <c r="AU84">
        <v>0</v>
      </c>
      <c r="AV84" s="176">
        <v>0</v>
      </c>
      <c r="AW84" s="176">
        <v>0</v>
      </c>
      <c r="AX84" s="176">
        <v>0.33</v>
      </c>
      <c r="AY84" s="176">
        <v>0.22</v>
      </c>
      <c r="AZ84" s="176">
        <v>0.26</v>
      </c>
      <c r="BA84" s="176">
        <v>0.18</v>
      </c>
      <c r="BB84" s="176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0.46</v>
      </c>
      <c r="M85" s="176">
        <v>0.1</v>
      </c>
      <c r="N85" s="176">
        <v>0.15</v>
      </c>
      <c r="O85" s="176">
        <v>0.15</v>
      </c>
      <c r="P85" s="176">
        <v>0.26</v>
      </c>
      <c r="Q85" s="176">
        <v>0.02</v>
      </c>
      <c r="R85" s="176">
        <v>7.0000000000000007E-2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1.55</v>
      </c>
      <c r="AB85" s="176">
        <v>0</v>
      </c>
      <c r="AC85" s="176">
        <v>0</v>
      </c>
      <c r="AD85" s="176">
        <v>0</v>
      </c>
      <c r="AE85" s="176">
        <v>80.3</v>
      </c>
      <c r="AF85" s="176">
        <v>0</v>
      </c>
      <c r="AG85" s="176">
        <v>0</v>
      </c>
      <c r="AH85" s="176">
        <v>0</v>
      </c>
      <c r="AI85" s="176">
        <v>17.670000000000002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0.28999999999999998</v>
      </c>
      <c r="AT85">
        <v>0</v>
      </c>
      <c r="AU85">
        <v>0</v>
      </c>
      <c r="AV85" s="176">
        <v>0</v>
      </c>
      <c r="AW85" s="176">
        <v>0</v>
      </c>
      <c r="AX85" s="176">
        <v>0.33</v>
      </c>
      <c r="AY85" s="176">
        <v>0.22</v>
      </c>
      <c r="AZ85" s="176">
        <v>0.26</v>
      </c>
      <c r="BA85" s="176">
        <v>0.18</v>
      </c>
      <c r="BB85" s="176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0.46</v>
      </c>
      <c r="M86" s="176">
        <v>0.1</v>
      </c>
      <c r="N86" s="176">
        <v>0.15</v>
      </c>
      <c r="O86" s="176">
        <v>0.15</v>
      </c>
      <c r="P86" s="176">
        <v>0.26</v>
      </c>
      <c r="Q86" s="176">
        <v>0.02</v>
      </c>
      <c r="R86" s="176">
        <v>7.0000000000000007E-2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1.55</v>
      </c>
      <c r="AB86" s="176">
        <v>0</v>
      </c>
      <c r="AC86" s="176">
        <v>0</v>
      </c>
      <c r="AD86" s="176">
        <v>0</v>
      </c>
      <c r="AE86" s="176">
        <v>80.3</v>
      </c>
      <c r="AF86" s="176">
        <v>0</v>
      </c>
      <c r="AG86" s="176">
        <v>0</v>
      </c>
      <c r="AH86" s="176">
        <v>0</v>
      </c>
      <c r="AI86" s="176">
        <v>17.670000000000002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0.28999999999999998</v>
      </c>
      <c r="AT86">
        <v>0</v>
      </c>
      <c r="AU86">
        <v>0</v>
      </c>
      <c r="AV86" s="176">
        <v>0</v>
      </c>
      <c r="AW86" s="176">
        <v>0</v>
      </c>
      <c r="AX86" s="176">
        <v>0.33</v>
      </c>
      <c r="AY86" s="176">
        <v>0.22</v>
      </c>
      <c r="AZ86" s="176">
        <v>0.26</v>
      </c>
      <c r="BA86" s="176">
        <v>0.18</v>
      </c>
      <c r="BB86" s="176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0.15</v>
      </c>
      <c r="L87" s="176">
        <v>0.46</v>
      </c>
      <c r="M87" s="176">
        <v>0.1</v>
      </c>
      <c r="N87" s="176">
        <v>0.15</v>
      </c>
      <c r="O87" s="176">
        <v>0.15</v>
      </c>
      <c r="P87" s="176">
        <v>0.26</v>
      </c>
      <c r="Q87" s="176">
        <v>0.02</v>
      </c>
      <c r="R87" s="176">
        <v>7.0000000000000007E-2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1.55</v>
      </c>
      <c r="AB87" s="176">
        <v>0</v>
      </c>
      <c r="AC87" s="176">
        <v>0</v>
      </c>
      <c r="AD87" s="176">
        <v>0</v>
      </c>
      <c r="AE87" s="176">
        <v>80.3</v>
      </c>
      <c r="AF87" s="176">
        <v>0</v>
      </c>
      <c r="AG87" s="176">
        <v>0</v>
      </c>
      <c r="AH87" s="176">
        <v>0</v>
      </c>
      <c r="AI87" s="176">
        <v>17.670000000000002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0.28999999999999998</v>
      </c>
      <c r="AT87">
        <v>0</v>
      </c>
      <c r="AU87">
        <v>0</v>
      </c>
      <c r="AV87" s="176">
        <v>0</v>
      </c>
      <c r="AW87" s="176">
        <v>0</v>
      </c>
      <c r="AX87" s="176">
        <v>0.33</v>
      </c>
      <c r="AY87" s="176">
        <v>0.22</v>
      </c>
      <c r="AZ87" s="176">
        <v>0.26</v>
      </c>
      <c r="BA87" s="176">
        <v>0.18</v>
      </c>
      <c r="BB87" s="176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0.46</v>
      </c>
      <c r="M88" s="176">
        <v>0.1</v>
      </c>
      <c r="N88" s="176">
        <v>0.15</v>
      </c>
      <c r="O88" s="176">
        <v>0.15</v>
      </c>
      <c r="P88" s="176">
        <v>0.26</v>
      </c>
      <c r="Q88" s="176">
        <v>0.02</v>
      </c>
      <c r="R88" s="176">
        <v>7.0000000000000007E-2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1.55</v>
      </c>
      <c r="AB88" s="176">
        <v>0</v>
      </c>
      <c r="AC88" s="176">
        <v>0</v>
      </c>
      <c r="AD88" s="176">
        <v>0</v>
      </c>
      <c r="AE88" s="176">
        <v>80.3</v>
      </c>
      <c r="AF88" s="176">
        <v>0</v>
      </c>
      <c r="AG88" s="176">
        <v>0</v>
      </c>
      <c r="AH88" s="176">
        <v>0</v>
      </c>
      <c r="AI88" s="176">
        <v>17.670000000000002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0.28999999999999998</v>
      </c>
      <c r="AT88">
        <v>0</v>
      </c>
      <c r="AU88">
        <v>0</v>
      </c>
      <c r="AV88" s="176">
        <v>0</v>
      </c>
      <c r="AW88" s="176">
        <v>0</v>
      </c>
      <c r="AX88" s="176">
        <v>0.33</v>
      </c>
      <c r="AY88" s="176">
        <v>0.22</v>
      </c>
      <c r="AZ88" s="176">
        <v>0.26</v>
      </c>
      <c r="BA88" s="176">
        <v>0.18</v>
      </c>
      <c r="BB88" s="176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0.46</v>
      </c>
      <c r="M89" s="176">
        <v>0.1</v>
      </c>
      <c r="N89" s="176">
        <v>0.15</v>
      </c>
      <c r="O89" s="176">
        <v>0.15</v>
      </c>
      <c r="P89" s="176">
        <v>0.26</v>
      </c>
      <c r="Q89" s="176">
        <v>0.02</v>
      </c>
      <c r="R89" s="176">
        <v>7.0000000000000007E-2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1.55</v>
      </c>
      <c r="AB89" s="176">
        <v>0</v>
      </c>
      <c r="AC89" s="176">
        <v>0</v>
      </c>
      <c r="AD89" s="176">
        <v>0</v>
      </c>
      <c r="AE89" s="176">
        <v>80.3</v>
      </c>
      <c r="AF89" s="176">
        <v>0</v>
      </c>
      <c r="AG89" s="176">
        <v>0</v>
      </c>
      <c r="AH89" s="176">
        <v>0</v>
      </c>
      <c r="AI89" s="176">
        <v>17.670000000000002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0.28999999999999998</v>
      </c>
      <c r="AT89">
        <v>0</v>
      </c>
      <c r="AU89">
        <v>0</v>
      </c>
      <c r="AV89" s="176">
        <v>0</v>
      </c>
      <c r="AW89" s="176">
        <v>0</v>
      </c>
      <c r="AX89" s="176">
        <v>0.33</v>
      </c>
      <c r="AY89" s="176">
        <v>0.22</v>
      </c>
      <c r="AZ89" s="176">
        <v>0.26</v>
      </c>
      <c r="BA89" s="176">
        <v>0.18</v>
      </c>
      <c r="BB89" s="176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0.46</v>
      </c>
      <c r="M90" s="176">
        <v>0.1</v>
      </c>
      <c r="N90" s="176">
        <v>0.15</v>
      </c>
      <c r="O90" s="176">
        <v>0.15</v>
      </c>
      <c r="P90" s="176">
        <v>0.26</v>
      </c>
      <c r="Q90" s="176">
        <v>0.02</v>
      </c>
      <c r="R90" s="176">
        <v>7.0000000000000007E-2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1.55</v>
      </c>
      <c r="AB90" s="176">
        <v>0</v>
      </c>
      <c r="AC90" s="176">
        <v>0</v>
      </c>
      <c r="AD90" s="176">
        <v>0</v>
      </c>
      <c r="AE90" s="176">
        <v>80.3</v>
      </c>
      <c r="AF90" s="176">
        <v>0</v>
      </c>
      <c r="AG90" s="176">
        <v>0</v>
      </c>
      <c r="AH90" s="176">
        <v>0</v>
      </c>
      <c r="AI90" s="176">
        <v>17.670000000000002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0.28999999999999998</v>
      </c>
      <c r="AT90">
        <v>0</v>
      </c>
      <c r="AU90">
        <v>0</v>
      </c>
      <c r="AV90" s="176">
        <v>0</v>
      </c>
      <c r="AW90" s="176">
        <v>0</v>
      </c>
      <c r="AX90" s="176">
        <v>0.33</v>
      </c>
      <c r="AY90" s="176">
        <v>0.22</v>
      </c>
      <c r="AZ90" s="176">
        <v>0.26</v>
      </c>
      <c r="BA90" s="176">
        <v>0.18</v>
      </c>
      <c r="BB90" s="176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0.46</v>
      </c>
      <c r="M91" s="176">
        <v>0.1</v>
      </c>
      <c r="N91" s="176">
        <v>0.15</v>
      </c>
      <c r="O91" s="176">
        <v>0.15</v>
      </c>
      <c r="P91" s="176">
        <v>0.26</v>
      </c>
      <c r="Q91" s="176">
        <v>0.02</v>
      </c>
      <c r="R91" s="176">
        <v>7.0000000000000007E-2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1.55</v>
      </c>
      <c r="AB91" s="176">
        <v>0</v>
      </c>
      <c r="AC91" s="176">
        <v>0</v>
      </c>
      <c r="AD91" s="176">
        <v>0</v>
      </c>
      <c r="AE91" s="176">
        <v>80.3</v>
      </c>
      <c r="AF91" s="176">
        <v>0</v>
      </c>
      <c r="AG91" s="176">
        <v>0</v>
      </c>
      <c r="AH91" s="176">
        <v>0</v>
      </c>
      <c r="AI91" s="176">
        <v>17.96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0.28999999999999998</v>
      </c>
      <c r="AT91">
        <v>0</v>
      </c>
      <c r="AU91">
        <v>0</v>
      </c>
      <c r="AV91" s="176">
        <v>0</v>
      </c>
      <c r="AW91" s="176">
        <v>0</v>
      </c>
      <c r="AX91" s="176">
        <v>0.33</v>
      </c>
      <c r="AY91" s="176">
        <v>0.22</v>
      </c>
      <c r="AZ91" s="176">
        <v>0.26</v>
      </c>
      <c r="BA91" s="176">
        <v>0.18</v>
      </c>
      <c r="BB91" s="176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0.46</v>
      </c>
      <c r="M92" s="176">
        <v>0.1</v>
      </c>
      <c r="N92" s="176">
        <v>0.15</v>
      </c>
      <c r="O92" s="176">
        <v>0.15</v>
      </c>
      <c r="P92" s="176">
        <v>0.26</v>
      </c>
      <c r="Q92" s="176">
        <v>0.02</v>
      </c>
      <c r="R92" s="176">
        <v>7.0000000000000007E-2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1.55</v>
      </c>
      <c r="AB92" s="176">
        <v>0</v>
      </c>
      <c r="AC92" s="176">
        <v>0</v>
      </c>
      <c r="AD92" s="176">
        <v>0</v>
      </c>
      <c r="AE92" s="176">
        <v>80.3</v>
      </c>
      <c r="AF92" s="176">
        <v>0</v>
      </c>
      <c r="AG92" s="176">
        <v>0</v>
      </c>
      <c r="AH92" s="176">
        <v>0</v>
      </c>
      <c r="AI92" s="176">
        <v>17.96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0.28999999999999998</v>
      </c>
      <c r="AT92">
        <v>0</v>
      </c>
      <c r="AU92">
        <v>0</v>
      </c>
      <c r="AV92" s="176">
        <v>0</v>
      </c>
      <c r="AW92" s="176">
        <v>0</v>
      </c>
      <c r="AX92" s="176">
        <v>0.33</v>
      </c>
      <c r="AY92" s="176">
        <v>0.22</v>
      </c>
      <c r="AZ92" s="176">
        <v>0.26</v>
      </c>
      <c r="BA92" s="176">
        <v>0.18</v>
      </c>
      <c r="BB92" s="176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0.46</v>
      </c>
      <c r="M93" s="176">
        <v>0.1</v>
      </c>
      <c r="N93" s="176">
        <v>0.15</v>
      </c>
      <c r="O93" s="176">
        <v>0.15</v>
      </c>
      <c r="P93" s="176">
        <v>0.26</v>
      </c>
      <c r="Q93" s="176">
        <v>0.02</v>
      </c>
      <c r="R93" s="176">
        <v>7.0000000000000007E-2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1.55</v>
      </c>
      <c r="AB93" s="176">
        <v>0</v>
      </c>
      <c r="AC93" s="176">
        <v>0</v>
      </c>
      <c r="AD93" s="176">
        <v>0</v>
      </c>
      <c r="AE93" s="176">
        <v>80.3</v>
      </c>
      <c r="AF93" s="176">
        <v>0</v>
      </c>
      <c r="AG93" s="176">
        <v>0</v>
      </c>
      <c r="AH93" s="176">
        <v>0</v>
      </c>
      <c r="AI93" s="176">
        <v>17.96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0.28999999999999998</v>
      </c>
      <c r="AT93">
        <v>0</v>
      </c>
      <c r="AU93">
        <v>0</v>
      </c>
      <c r="AV93" s="176">
        <v>0</v>
      </c>
      <c r="AW93" s="176">
        <v>0</v>
      </c>
      <c r="AX93" s="176">
        <v>0.33</v>
      </c>
      <c r="AY93" s="176">
        <v>0.22</v>
      </c>
      <c r="AZ93" s="176">
        <v>0.26</v>
      </c>
      <c r="BA93" s="176">
        <v>0.18</v>
      </c>
      <c r="BB93" s="176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0.46</v>
      </c>
      <c r="M94" s="176">
        <v>0.1</v>
      </c>
      <c r="N94" s="176">
        <v>0.15</v>
      </c>
      <c r="O94" s="176">
        <v>0.15</v>
      </c>
      <c r="P94" s="176">
        <v>0.26</v>
      </c>
      <c r="Q94" s="176">
        <v>0.02</v>
      </c>
      <c r="R94" s="176">
        <v>7.0000000000000007E-2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1.55</v>
      </c>
      <c r="AB94" s="176">
        <v>0</v>
      </c>
      <c r="AC94" s="176">
        <v>0</v>
      </c>
      <c r="AD94" s="176">
        <v>0</v>
      </c>
      <c r="AE94" s="176">
        <v>80</v>
      </c>
      <c r="AF94" s="176">
        <v>0</v>
      </c>
      <c r="AG94" s="176">
        <v>0</v>
      </c>
      <c r="AH94" s="176">
        <v>0</v>
      </c>
      <c r="AI94" s="176">
        <v>17.96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0.28999999999999998</v>
      </c>
      <c r="AT94">
        <v>0</v>
      </c>
      <c r="AU94">
        <v>0</v>
      </c>
      <c r="AV94" s="176">
        <v>0</v>
      </c>
      <c r="AW94" s="176">
        <v>0</v>
      </c>
      <c r="AX94" s="176">
        <v>0.33</v>
      </c>
      <c r="AY94" s="176">
        <v>0.22</v>
      </c>
      <c r="AZ94" s="176">
        <v>0.26</v>
      </c>
      <c r="BA94" s="176">
        <v>0.18</v>
      </c>
      <c r="BB94" s="176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0.46</v>
      </c>
      <c r="M95" s="176">
        <v>0.1</v>
      </c>
      <c r="N95" s="176">
        <v>0.15</v>
      </c>
      <c r="O95" s="176">
        <v>0.15</v>
      </c>
      <c r="P95" s="176">
        <v>0.26</v>
      </c>
      <c r="Q95" s="176">
        <v>0.02</v>
      </c>
      <c r="R95" s="176">
        <v>7.0000000000000007E-2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1.55</v>
      </c>
      <c r="AB95" s="176">
        <v>0</v>
      </c>
      <c r="AC95" s="176">
        <v>0</v>
      </c>
      <c r="AD95" s="176">
        <v>0</v>
      </c>
      <c r="AE95" s="176">
        <v>80</v>
      </c>
      <c r="AF95" s="176">
        <v>0</v>
      </c>
      <c r="AG95" s="176">
        <v>0</v>
      </c>
      <c r="AH95" s="176">
        <v>0</v>
      </c>
      <c r="AI95" s="176">
        <v>18.25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0.28000000000000003</v>
      </c>
      <c r="AT95">
        <v>0</v>
      </c>
      <c r="AU95">
        <v>0</v>
      </c>
      <c r="AV95" s="176">
        <v>0</v>
      </c>
      <c r="AW95" s="176">
        <v>0</v>
      </c>
      <c r="AX95" s="176">
        <v>0.33</v>
      </c>
      <c r="AY95" s="176">
        <v>0.22</v>
      </c>
      <c r="AZ95" s="176">
        <v>0.26</v>
      </c>
      <c r="BA95" s="176">
        <v>0.18</v>
      </c>
      <c r="BB95" s="176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0.46</v>
      </c>
      <c r="M96" s="176">
        <v>0.1</v>
      </c>
      <c r="N96" s="176">
        <v>0.15</v>
      </c>
      <c r="O96" s="176">
        <v>0.15</v>
      </c>
      <c r="P96" s="176">
        <v>0.26</v>
      </c>
      <c r="Q96" s="176">
        <v>0.02</v>
      </c>
      <c r="R96" s="176">
        <v>7.0000000000000007E-2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1.58</v>
      </c>
      <c r="AB96" s="176">
        <v>0</v>
      </c>
      <c r="AC96" s="176">
        <v>0</v>
      </c>
      <c r="AD96" s="176">
        <v>0</v>
      </c>
      <c r="AE96" s="176">
        <v>80</v>
      </c>
      <c r="AF96" s="176">
        <v>0</v>
      </c>
      <c r="AG96" s="176">
        <v>0</v>
      </c>
      <c r="AH96" s="176">
        <v>0</v>
      </c>
      <c r="AI96" s="176">
        <v>18.25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0.28000000000000003</v>
      </c>
      <c r="AT96">
        <v>0</v>
      </c>
      <c r="AU96">
        <v>0</v>
      </c>
      <c r="AV96" s="176">
        <v>0</v>
      </c>
      <c r="AW96" s="176">
        <v>0</v>
      </c>
      <c r="AX96" s="176">
        <v>0.33</v>
      </c>
      <c r="AY96" s="176">
        <v>0.22</v>
      </c>
      <c r="AZ96" s="176">
        <v>0.26</v>
      </c>
      <c r="BA96" s="176">
        <v>0.18</v>
      </c>
      <c r="BB96" s="176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0.46</v>
      </c>
      <c r="M97" s="176">
        <v>0.1</v>
      </c>
      <c r="N97" s="176">
        <v>0.15</v>
      </c>
      <c r="O97" s="176">
        <v>0.15</v>
      </c>
      <c r="P97" s="176">
        <v>0.26</v>
      </c>
      <c r="Q97" s="176">
        <v>0.02</v>
      </c>
      <c r="R97" s="176">
        <v>7.0000000000000007E-2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1.58</v>
      </c>
      <c r="AB97" s="176">
        <v>0</v>
      </c>
      <c r="AC97" s="176">
        <v>0</v>
      </c>
      <c r="AD97" s="176">
        <v>0</v>
      </c>
      <c r="AE97" s="176">
        <v>80</v>
      </c>
      <c r="AF97" s="176">
        <v>0</v>
      </c>
      <c r="AG97" s="176">
        <v>0</v>
      </c>
      <c r="AH97" s="176">
        <v>0</v>
      </c>
      <c r="AI97" s="176">
        <v>18.25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0.28000000000000003</v>
      </c>
      <c r="AT97">
        <v>0</v>
      </c>
      <c r="AU97">
        <v>0</v>
      </c>
      <c r="AV97" s="176">
        <v>0</v>
      </c>
      <c r="AW97" s="176">
        <v>0</v>
      </c>
      <c r="AX97" s="176">
        <v>0.33</v>
      </c>
      <c r="AY97" s="176">
        <v>0.22</v>
      </c>
      <c r="AZ97" s="176">
        <v>0.26</v>
      </c>
      <c r="BA97" s="176">
        <v>0.18</v>
      </c>
      <c r="BB97" s="176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0.46</v>
      </c>
      <c r="M98" s="176">
        <v>0.1</v>
      </c>
      <c r="N98" s="176">
        <v>0.15</v>
      </c>
      <c r="O98" s="176">
        <v>0.15</v>
      </c>
      <c r="P98" s="176">
        <v>0.26</v>
      </c>
      <c r="Q98" s="176">
        <v>0.02</v>
      </c>
      <c r="R98" s="176">
        <v>7.0000000000000007E-2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1.58</v>
      </c>
      <c r="AB98" s="176">
        <v>0</v>
      </c>
      <c r="AC98" s="176">
        <v>0</v>
      </c>
      <c r="AD98" s="176">
        <v>0</v>
      </c>
      <c r="AE98" s="176">
        <v>80</v>
      </c>
      <c r="AF98" s="176">
        <v>0</v>
      </c>
      <c r="AG98" s="176">
        <v>0</v>
      </c>
      <c r="AH98" s="176">
        <v>0</v>
      </c>
      <c r="AI98" s="176">
        <v>18.25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0.28000000000000003</v>
      </c>
      <c r="AT98">
        <v>0</v>
      </c>
      <c r="AU98">
        <v>0</v>
      </c>
      <c r="AV98" s="176">
        <v>0</v>
      </c>
      <c r="AW98" s="176">
        <v>0</v>
      </c>
      <c r="AX98" s="176">
        <v>0.33</v>
      </c>
      <c r="AY98" s="176">
        <v>0.22</v>
      </c>
      <c r="AZ98" s="176">
        <v>0.26</v>
      </c>
      <c r="BA98" s="176">
        <v>0.18</v>
      </c>
      <c r="BB98" s="176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5.0000000000000004E-6</v>
      </c>
      <c r="H99">
        <f t="shared" si="0"/>
        <v>0</v>
      </c>
      <c r="I99">
        <f t="shared" si="0"/>
        <v>0</v>
      </c>
      <c r="J99">
        <f t="shared" si="0"/>
        <v>1.2500000000000001E-5</v>
      </c>
      <c r="K99">
        <f t="shared" si="0"/>
        <v>3.600000000000006E-3</v>
      </c>
      <c r="L99">
        <f t="shared" si="0"/>
        <v>1.1095000000000004E-2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6.2400000000000112E-3</v>
      </c>
      <c r="Q99">
        <f t="shared" si="0"/>
        <v>4.8000000000000034E-4</v>
      </c>
      <c r="R99">
        <f t="shared" si="0"/>
        <v>1.6725000000000019E-3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3.941500000000004E-2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1.9266000000000025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0.47270250000000025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8.1299999999999966E-3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5.9999999999999995E-5</v>
      </c>
      <c r="AX99">
        <f t="shared" si="0"/>
        <v>2.5575000000000003E-3</v>
      </c>
      <c r="AY99">
        <f t="shared" si="0"/>
        <v>5.2799999999999982E-3</v>
      </c>
      <c r="AZ99">
        <f t="shared" si="0"/>
        <v>6.070000000000012E-3</v>
      </c>
      <c r="BA99">
        <f t="shared" si="0"/>
        <v>4.3199999999999957E-3</v>
      </c>
      <c r="BB99">
        <f t="shared" si="0"/>
        <v>3.215000000000006E-3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16.059999999999999</v>
      </c>
      <c r="AF3" s="176">
        <v>0</v>
      </c>
      <c r="AG3" s="176">
        <v>0</v>
      </c>
      <c r="AH3" s="176">
        <v>0</v>
      </c>
      <c r="AI3" s="176">
        <v>4.7300000000000004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16.059999999999999</v>
      </c>
      <c r="AF4" s="176">
        <v>0</v>
      </c>
      <c r="AG4" s="176">
        <v>0</v>
      </c>
      <c r="AH4" s="176">
        <v>0</v>
      </c>
      <c r="AI4" s="176">
        <v>4.7300000000000004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16.059999999999999</v>
      </c>
      <c r="AF5" s="176">
        <v>0</v>
      </c>
      <c r="AG5" s="176">
        <v>0</v>
      </c>
      <c r="AH5" s="176">
        <v>0</v>
      </c>
      <c r="AI5" s="176">
        <v>4.7300000000000004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16.059999999999999</v>
      </c>
      <c r="AF6" s="176">
        <v>0</v>
      </c>
      <c r="AG6" s="176">
        <v>0</v>
      </c>
      <c r="AH6" s="176">
        <v>0</v>
      </c>
      <c r="AI6" s="176">
        <v>4.7300000000000004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16.059999999999999</v>
      </c>
      <c r="AF7" s="176">
        <v>0</v>
      </c>
      <c r="AG7" s="176">
        <v>0</v>
      </c>
      <c r="AH7" s="176">
        <v>0</v>
      </c>
      <c r="AI7" s="176">
        <v>4.7300000000000004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16.059999999999999</v>
      </c>
      <c r="AF8" s="176">
        <v>0</v>
      </c>
      <c r="AG8" s="176">
        <v>0</v>
      </c>
      <c r="AH8" s="176">
        <v>0</v>
      </c>
      <c r="AI8" s="176">
        <v>4.7300000000000004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16.059999999999999</v>
      </c>
      <c r="AF9" s="176">
        <v>0</v>
      </c>
      <c r="AG9" s="176">
        <v>0</v>
      </c>
      <c r="AH9" s="176">
        <v>0</v>
      </c>
      <c r="AI9" s="176">
        <v>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16.059999999999999</v>
      </c>
      <c r="AF10" s="176">
        <v>0</v>
      </c>
      <c r="AG10" s="176">
        <v>0</v>
      </c>
      <c r="AH10" s="176">
        <v>0</v>
      </c>
      <c r="AI10" s="176">
        <v>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16.059999999999999</v>
      </c>
      <c r="AF11" s="176">
        <v>0</v>
      </c>
      <c r="AG11" s="176">
        <v>0</v>
      </c>
      <c r="AH11" s="176">
        <v>0</v>
      </c>
      <c r="AI11" s="176">
        <v>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16.059999999999999</v>
      </c>
      <c r="AF12" s="176">
        <v>0</v>
      </c>
      <c r="AG12" s="176">
        <v>0</v>
      </c>
      <c r="AH12" s="176">
        <v>0</v>
      </c>
      <c r="AI12" s="176">
        <v>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16.059999999999999</v>
      </c>
      <c r="AF13" s="176">
        <v>0</v>
      </c>
      <c r="AG13" s="176">
        <v>0</v>
      </c>
      <c r="AH13" s="176">
        <v>0</v>
      </c>
      <c r="AI13" s="176">
        <v>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16.059999999999999</v>
      </c>
      <c r="AF14" s="176">
        <v>0</v>
      </c>
      <c r="AG14" s="176">
        <v>0</v>
      </c>
      <c r="AH14" s="176">
        <v>0</v>
      </c>
      <c r="AI14" s="176">
        <v>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16.059999999999999</v>
      </c>
      <c r="AF15" s="176">
        <v>0</v>
      </c>
      <c r="AG15" s="176">
        <v>0</v>
      </c>
      <c r="AH15" s="176">
        <v>0</v>
      </c>
      <c r="AI15" s="176">
        <v>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16.059999999999999</v>
      </c>
      <c r="AF16" s="176">
        <v>0</v>
      </c>
      <c r="AG16" s="176">
        <v>0</v>
      </c>
      <c r="AH16" s="176">
        <v>0</v>
      </c>
      <c r="AI16" s="176">
        <v>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16.059999999999999</v>
      </c>
      <c r="AF17" s="176">
        <v>0</v>
      </c>
      <c r="AG17" s="176">
        <v>0</v>
      </c>
      <c r="AH17" s="176">
        <v>0</v>
      </c>
      <c r="AI17" s="176">
        <v>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16.059999999999999</v>
      </c>
      <c r="AF18" s="176">
        <v>0</v>
      </c>
      <c r="AG18" s="176">
        <v>0</v>
      </c>
      <c r="AH18" s="176">
        <v>0</v>
      </c>
      <c r="AI18" s="176">
        <v>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16.059999999999999</v>
      </c>
      <c r="AF19" s="176">
        <v>0</v>
      </c>
      <c r="AG19" s="176">
        <v>0</v>
      </c>
      <c r="AH19" s="176">
        <v>0</v>
      </c>
      <c r="AI19" s="176">
        <v>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16.059999999999999</v>
      </c>
      <c r="AF20" s="176">
        <v>0</v>
      </c>
      <c r="AG20" s="176">
        <v>0</v>
      </c>
      <c r="AH20" s="176">
        <v>0</v>
      </c>
      <c r="AI20" s="176">
        <v>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16.059999999999999</v>
      </c>
      <c r="AF21" s="176">
        <v>0</v>
      </c>
      <c r="AG21" s="176">
        <v>0</v>
      </c>
      <c r="AH21" s="176">
        <v>0</v>
      </c>
      <c r="AI21" s="176">
        <v>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16.059999999999999</v>
      </c>
      <c r="AF22" s="176">
        <v>0</v>
      </c>
      <c r="AG22" s="176">
        <v>0</v>
      </c>
      <c r="AH22" s="176">
        <v>0</v>
      </c>
      <c r="AI22" s="176">
        <v>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16.059999999999999</v>
      </c>
      <c r="AF23" s="176">
        <v>0</v>
      </c>
      <c r="AG23" s="176">
        <v>0</v>
      </c>
      <c r="AH23" s="176">
        <v>0</v>
      </c>
      <c r="AI23" s="176">
        <v>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16.059999999999999</v>
      </c>
      <c r="AF24" s="176">
        <v>0</v>
      </c>
      <c r="AG24" s="176">
        <v>0</v>
      </c>
      <c r="AH24" s="176">
        <v>0</v>
      </c>
      <c r="AI24" s="176">
        <v>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16.059999999999999</v>
      </c>
      <c r="AF25" s="176">
        <v>0</v>
      </c>
      <c r="AG25" s="176">
        <v>0</v>
      </c>
      <c r="AH25" s="176">
        <v>0</v>
      </c>
      <c r="AI25" s="176">
        <v>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16.059999999999999</v>
      </c>
      <c r="AF26" s="176">
        <v>0</v>
      </c>
      <c r="AG26" s="176">
        <v>0</v>
      </c>
      <c r="AH26" s="176">
        <v>0</v>
      </c>
      <c r="AI26" s="176">
        <v>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16.059999999999999</v>
      </c>
      <c r="AF27" s="176">
        <v>0</v>
      </c>
      <c r="AG27" s="176">
        <v>0</v>
      </c>
      <c r="AH27" s="176">
        <v>0</v>
      </c>
      <c r="AI27" s="176">
        <v>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16.059999999999999</v>
      </c>
      <c r="AF28" s="176">
        <v>0</v>
      </c>
      <c r="AG28" s="176">
        <v>0</v>
      </c>
      <c r="AH28" s="176">
        <v>0</v>
      </c>
      <c r="AI28" s="176">
        <v>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16.059999999999999</v>
      </c>
      <c r="AF29" s="176">
        <v>0</v>
      </c>
      <c r="AG29" s="176">
        <v>0</v>
      </c>
      <c r="AH29" s="176">
        <v>0</v>
      </c>
      <c r="AI29" s="176">
        <v>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16.059999999999999</v>
      </c>
      <c r="AF30" s="176">
        <v>0</v>
      </c>
      <c r="AG30" s="176">
        <v>0</v>
      </c>
      <c r="AH30" s="176">
        <v>0</v>
      </c>
      <c r="AI30" s="176">
        <v>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16.059999999999999</v>
      </c>
      <c r="AF31" s="176">
        <v>0</v>
      </c>
      <c r="AG31" s="176">
        <v>0</v>
      </c>
      <c r="AH31" s="176">
        <v>0</v>
      </c>
      <c r="AI31" s="176">
        <v>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16.059999999999999</v>
      </c>
      <c r="AF32" s="176">
        <v>0</v>
      </c>
      <c r="AG32" s="176">
        <v>0</v>
      </c>
      <c r="AH32" s="176">
        <v>0</v>
      </c>
      <c r="AI32" s="176">
        <v>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16</v>
      </c>
      <c r="AF33" s="176">
        <v>0</v>
      </c>
      <c r="AG33" s="176">
        <v>0</v>
      </c>
      <c r="AH33" s="176">
        <v>0</v>
      </c>
      <c r="AI33" s="176">
        <v>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16</v>
      </c>
      <c r="AF34" s="176">
        <v>0</v>
      </c>
      <c r="AG34" s="176">
        <v>0</v>
      </c>
      <c r="AH34" s="176">
        <v>0</v>
      </c>
      <c r="AI34" s="176">
        <v>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16.059999999999999</v>
      </c>
      <c r="AF35" s="176">
        <v>0</v>
      </c>
      <c r="AG35" s="176">
        <v>0</v>
      </c>
      <c r="AH35" s="176">
        <v>0</v>
      </c>
      <c r="AI35" s="176">
        <v>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16.059999999999999</v>
      </c>
      <c r="AF36" s="176">
        <v>0</v>
      </c>
      <c r="AG36" s="176">
        <v>0</v>
      </c>
      <c r="AH36" s="176">
        <v>0</v>
      </c>
      <c r="AI36" s="176">
        <v>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16.059999999999999</v>
      </c>
      <c r="AF37" s="176">
        <v>0</v>
      </c>
      <c r="AG37" s="176">
        <v>0</v>
      </c>
      <c r="AH37" s="176">
        <v>0</v>
      </c>
      <c r="AI37" s="176">
        <v>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16.059999999999999</v>
      </c>
      <c r="AF38" s="176">
        <v>0</v>
      </c>
      <c r="AG38" s="176">
        <v>0</v>
      </c>
      <c r="AH38" s="176">
        <v>0</v>
      </c>
      <c r="AI38" s="176">
        <v>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16.059999999999999</v>
      </c>
      <c r="AF39" s="176">
        <v>0</v>
      </c>
      <c r="AG39" s="176">
        <v>0</v>
      </c>
      <c r="AH39" s="176">
        <v>0</v>
      </c>
      <c r="AI39" s="176">
        <v>5.13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16.059999999999999</v>
      </c>
      <c r="AF40" s="176">
        <v>0</v>
      </c>
      <c r="AG40" s="176">
        <v>0</v>
      </c>
      <c r="AH40" s="176">
        <v>0</v>
      </c>
      <c r="AI40" s="176">
        <v>5.13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16.059999999999999</v>
      </c>
      <c r="AF41" s="176">
        <v>0</v>
      </c>
      <c r="AG41" s="176">
        <v>0</v>
      </c>
      <c r="AH41" s="176">
        <v>0</v>
      </c>
      <c r="AI41" s="176">
        <v>5.13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16.059999999999999</v>
      </c>
      <c r="AF42" s="176">
        <v>0</v>
      </c>
      <c r="AG42" s="176">
        <v>0</v>
      </c>
      <c r="AH42" s="176">
        <v>0</v>
      </c>
      <c r="AI42" s="176">
        <v>5.13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16.059999999999999</v>
      </c>
      <c r="AF43" s="176">
        <v>0</v>
      </c>
      <c r="AG43" s="176">
        <v>0</v>
      </c>
      <c r="AH43" s="176">
        <v>0</v>
      </c>
      <c r="AI43" s="176">
        <v>5.13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16.059999999999999</v>
      </c>
      <c r="AF44" s="176">
        <v>0</v>
      </c>
      <c r="AG44" s="176">
        <v>0</v>
      </c>
      <c r="AH44" s="176">
        <v>0</v>
      </c>
      <c r="AI44" s="176">
        <v>5.13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16.059999999999999</v>
      </c>
      <c r="AF45" s="176">
        <v>0</v>
      </c>
      <c r="AG45" s="176">
        <v>0</v>
      </c>
      <c r="AH45" s="176">
        <v>0</v>
      </c>
      <c r="AI45" s="176">
        <v>5.13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16.059999999999999</v>
      </c>
      <c r="AF46" s="176">
        <v>0</v>
      </c>
      <c r="AG46" s="176">
        <v>0</v>
      </c>
      <c r="AH46" s="176">
        <v>0</v>
      </c>
      <c r="AI46" s="176">
        <v>5.13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16.059999999999999</v>
      </c>
      <c r="AF47" s="176">
        <v>0</v>
      </c>
      <c r="AG47" s="176">
        <v>0</v>
      </c>
      <c r="AH47" s="176">
        <v>0</v>
      </c>
      <c r="AI47" s="176">
        <v>5.13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16.059999999999999</v>
      </c>
      <c r="AF48" s="176">
        <v>0</v>
      </c>
      <c r="AG48" s="176">
        <v>0</v>
      </c>
      <c r="AH48" s="176">
        <v>0</v>
      </c>
      <c r="AI48" s="176">
        <v>5.13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16.059999999999999</v>
      </c>
      <c r="AF49" s="176">
        <v>0</v>
      </c>
      <c r="AG49" s="176">
        <v>0</v>
      </c>
      <c r="AH49" s="176">
        <v>0</v>
      </c>
      <c r="AI49" s="176">
        <v>5.13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16.059999999999999</v>
      </c>
      <c r="AF50" s="176">
        <v>0</v>
      </c>
      <c r="AG50" s="176">
        <v>0</v>
      </c>
      <c r="AH50" s="176">
        <v>0</v>
      </c>
      <c r="AI50" s="176">
        <v>5.13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16.059999999999999</v>
      </c>
      <c r="AF51" s="176">
        <v>0</v>
      </c>
      <c r="AG51" s="176">
        <v>0</v>
      </c>
      <c r="AH51" s="176">
        <v>0</v>
      </c>
      <c r="AI51" s="176">
        <v>5.13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16.059999999999999</v>
      </c>
      <c r="AF52" s="176">
        <v>0</v>
      </c>
      <c r="AG52" s="176">
        <v>0</v>
      </c>
      <c r="AH52" s="176">
        <v>0</v>
      </c>
      <c r="AI52" s="176">
        <v>5.13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16.059999999999999</v>
      </c>
      <c r="AF53" s="176">
        <v>0</v>
      </c>
      <c r="AG53" s="176">
        <v>0</v>
      </c>
      <c r="AH53" s="176">
        <v>0</v>
      </c>
      <c r="AI53" s="176">
        <v>5.13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16.059999999999999</v>
      </c>
      <c r="AF54" s="176">
        <v>0</v>
      </c>
      <c r="AG54" s="176">
        <v>0</v>
      </c>
      <c r="AH54" s="176">
        <v>0</v>
      </c>
      <c r="AI54" s="176">
        <v>5.13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16.059999999999999</v>
      </c>
      <c r="AF55" s="176">
        <v>0</v>
      </c>
      <c r="AG55" s="176">
        <v>0</v>
      </c>
      <c r="AH55" s="176">
        <v>0</v>
      </c>
      <c r="AI55" s="176">
        <v>5.13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16.059999999999999</v>
      </c>
      <c r="AF56" s="176">
        <v>0</v>
      </c>
      <c r="AG56" s="176">
        <v>0</v>
      </c>
      <c r="AH56" s="176">
        <v>0</v>
      </c>
      <c r="AI56" s="176">
        <v>5.13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16.059999999999999</v>
      </c>
      <c r="AF57" s="176">
        <v>0</v>
      </c>
      <c r="AG57" s="176">
        <v>0</v>
      </c>
      <c r="AH57" s="176">
        <v>0</v>
      </c>
      <c r="AI57" s="176">
        <v>5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16.059999999999999</v>
      </c>
      <c r="AF58" s="176">
        <v>0</v>
      </c>
      <c r="AG58" s="176">
        <v>0</v>
      </c>
      <c r="AH58" s="176">
        <v>0</v>
      </c>
      <c r="AI58" s="176">
        <v>5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16.059999999999999</v>
      </c>
      <c r="AF59" s="176">
        <v>0</v>
      </c>
      <c r="AG59" s="176">
        <v>0</v>
      </c>
      <c r="AH59" s="176">
        <v>0</v>
      </c>
      <c r="AI59" s="176">
        <v>5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16.059999999999999</v>
      </c>
      <c r="AF60" s="176">
        <v>0</v>
      </c>
      <c r="AG60" s="176">
        <v>0</v>
      </c>
      <c r="AH60" s="176">
        <v>0</v>
      </c>
      <c r="AI60" s="176">
        <v>5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16.059999999999999</v>
      </c>
      <c r="AF61" s="176">
        <v>0</v>
      </c>
      <c r="AG61" s="176">
        <v>0</v>
      </c>
      <c r="AH61" s="176">
        <v>0</v>
      </c>
      <c r="AI61" s="176">
        <v>5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16</v>
      </c>
      <c r="AF62" s="176">
        <v>0</v>
      </c>
      <c r="AG62" s="176">
        <v>0</v>
      </c>
      <c r="AH62" s="176">
        <v>0</v>
      </c>
      <c r="AI62" s="176">
        <v>5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16.059999999999999</v>
      </c>
      <c r="AF63" s="176">
        <v>0</v>
      </c>
      <c r="AG63" s="176">
        <v>0</v>
      </c>
      <c r="AH63" s="176">
        <v>0</v>
      </c>
      <c r="AI63" s="176">
        <v>5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16.059999999999999</v>
      </c>
      <c r="AF64" s="176">
        <v>0</v>
      </c>
      <c r="AG64" s="176">
        <v>0</v>
      </c>
      <c r="AH64" s="176">
        <v>0</v>
      </c>
      <c r="AI64" s="176">
        <v>5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16.059999999999999</v>
      </c>
      <c r="AF65" s="176">
        <v>0</v>
      </c>
      <c r="AG65" s="176">
        <v>0</v>
      </c>
      <c r="AH65" s="176">
        <v>0</v>
      </c>
      <c r="AI65" s="176">
        <v>5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16.059999999999999</v>
      </c>
      <c r="AF66" s="176">
        <v>0</v>
      </c>
      <c r="AG66" s="176">
        <v>0</v>
      </c>
      <c r="AH66" s="176">
        <v>0</v>
      </c>
      <c r="AI66" s="176">
        <v>5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16.059999999999999</v>
      </c>
      <c r="AF67" s="176">
        <v>0</v>
      </c>
      <c r="AG67" s="176">
        <v>0</v>
      </c>
      <c r="AH67" s="176">
        <v>0</v>
      </c>
      <c r="AI67" s="176">
        <v>5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16.059999999999999</v>
      </c>
      <c r="AF68" s="176">
        <v>0</v>
      </c>
      <c r="AG68" s="176">
        <v>0</v>
      </c>
      <c r="AH68" s="176">
        <v>0</v>
      </c>
      <c r="AI68" s="176">
        <v>5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16.059999999999999</v>
      </c>
      <c r="AF69" s="176">
        <v>0</v>
      </c>
      <c r="AG69" s="176">
        <v>0</v>
      </c>
      <c r="AH69" s="176">
        <v>0</v>
      </c>
      <c r="AI69" s="176">
        <v>5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16.059999999999999</v>
      </c>
      <c r="AF70" s="176">
        <v>0</v>
      </c>
      <c r="AG70" s="176">
        <v>0</v>
      </c>
      <c r="AH70" s="176">
        <v>0</v>
      </c>
      <c r="AI70" s="176">
        <v>5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16.059999999999999</v>
      </c>
      <c r="AF71" s="176">
        <v>0</v>
      </c>
      <c r="AG71" s="176">
        <v>0</v>
      </c>
      <c r="AH71" s="176">
        <v>0</v>
      </c>
      <c r="AI71" s="176">
        <v>5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16.059999999999999</v>
      </c>
      <c r="AF72" s="176">
        <v>0</v>
      </c>
      <c r="AG72" s="176">
        <v>0</v>
      </c>
      <c r="AH72" s="176">
        <v>0</v>
      </c>
      <c r="AI72" s="176">
        <v>5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16.059999999999999</v>
      </c>
      <c r="AF73" s="176">
        <v>0</v>
      </c>
      <c r="AG73" s="176">
        <v>0</v>
      </c>
      <c r="AH73" s="176">
        <v>0</v>
      </c>
      <c r="AI73" s="176">
        <v>5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16.059999999999999</v>
      </c>
      <c r="AF74" s="176">
        <v>0</v>
      </c>
      <c r="AG74" s="176">
        <v>0</v>
      </c>
      <c r="AH74" s="176">
        <v>0</v>
      </c>
      <c r="AI74" s="176">
        <v>5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16.059999999999999</v>
      </c>
      <c r="AF75" s="176">
        <v>0</v>
      </c>
      <c r="AG75" s="176">
        <v>0</v>
      </c>
      <c r="AH75" s="176">
        <v>0</v>
      </c>
      <c r="AI75" s="176">
        <v>5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16.059999999999999</v>
      </c>
      <c r="AF76" s="176">
        <v>0</v>
      </c>
      <c r="AG76" s="176">
        <v>0</v>
      </c>
      <c r="AH76" s="176">
        <v>0</v>
      </c>
      <c r="AI76" s="176">
        <v>5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16.059999999999999</v>
      </c>
      <c r="AF77" s="176">
        <v>0</v>
      </c>
      <c r="AG77" s="176">
        <v>0</v>
      </c>
      <c r="AH77" s="176">
        <v>0</v>
      </c>
      <c r="AI77" s="176">
        <v>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16.059999999999999</v>
      </c>
      <c r="AF78" s="176">
        <v>0</v>
      </c>
      <c r="AG78" s="176">
        <v>0</v>
      </c>
      <c r="AH78" s="176">
        <v>0</v>
      </c>
      <c r="AI78" s="176">
        <v>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16.059999999999999</v>
      </c>
      <c r="AF79" s="176">
        <v>0</v>
      </c>
      <c r="AG79" s="176">
        <v>0</v>
      </c>
      <c r="AH79" s="176">
        <v>0</v>
      </c>
      <c r="AI79" s="176">
        <v>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16.059999999999999</v>
      </c>
      <c r="AF80" s="176">
        <v>0</v>
      </c>
      <c r="AG80" s="176">
        <v>0</v>
      </c>
      <c r="AH80" s="176">
        <v>0</v>
      </c>
      <c r="AI80" s="176">
        <v>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16.059999999999999</v>
      </c>
      <c r="AF81" s="176">
        <v>0</v>
      </c>
      <c r="AG81" s="176">
        <v>0</v>
      </c>
      <c r="AH81" s="176">
        <v>0</v>
      </c>
      <c r="AI81" s="176">
        <v>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16.059999999999999</v>
      </c>
      <c r="AF82" s="176">
        <v>0</v>
      </c>
      <c r="AG82" s="176">
        <v>0</v>
      </c>
      <c r="AH82" s="176">
        <v>0</v>
      </c>
      <c r="AI82" s="176">
        <v>4.6500000000000004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16.059999999999999</v>
      </c>
      <c r="AF83" s="176">
        <v>0</v>
      </c>
      <c r="AG83" s="176">
        <v>0</v>
      </c>
      <c r="AH83" s="176">
        <v>0</v>
      </c>
      <c r="AI83" s="176">
        <v>4.6500000000000004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16.059999999999999</v>
      </c>
      <c r="AF84" s="176">
        <v>0</v>
      </c>
      <c r="AG84" s="176">
        <v>0</v>
      </c>
      <c r="AH84" s="176">
        <v>0</v>
      </c>
      <c r="AI84" s="176">
        <v>4.6500000000000004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16.059999999999999</v>
      </c>
      <c r="AF85" s="176">
        <v>0</v>
      </c>
      <c r="AG85" s="176">
        <v>0</v>
      </c>
      <c r="AH85" s="176">
        <v>0</v>
      </c>
      <c r="AI85" s="176">
        <v>4.6500000000000004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16.059999999999999</v>
      </c>
      <c r="AF86" s="176">
        <v>0</v>
      </c>
      <c r="AG86" s="176">
        <v>0</v>
      </c>
      <c r="AH86" s="176">
        <v>0</v>
      </c>
      <c r="AI86" s="176">
        <v>4.6500000000000004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16.059999999999999</v>
      </c>
      <c r="AF87" s="176">
        <v>0</v>
      </c>
      <c r="AG87" s="176">
        <v>0</v>
      </c>
      <c r="AH87" s="176">
        <v>0</v>
      </c>
      <c r="AI87" s="176">
        <v>4.6500000000000004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16.059999999999999</v>
      </c>
      <c r="AF88" s="176">
        <v>0</v>
      </c>
      <c r="AG88" s="176">
        <v>0</v>
      </c>
      <c r="AH88" s="176">
        <v>0</v>
      </c>
      <c r="AI88" s="176">
        <v>4.6500000000000004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16.059999999999999</v>
      </c>
      <c r="AF89" s="176">
        <v>0</v>
      </c>
      <c r="AG89" s="176">
        <v>0</v>
      </c>
      <c r="AH89" s="176">
        <v>0</v>
      </c>
      <c r="AI89" s="176">
        <v>4.6500000000000004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16.059999999999999</v>
      </c>
      <c r="AF90" s="176">
        <v>0</v>
      </c>
      <c r="AG90" s="176">
        <v>0</v>
      </c>
      <c r="AH90" s="176">
        <v>0</v>
      </c>
      <c r="AI90" s="176">
        <v>4.6500000000000004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16.059999999999999</v>
      </c>
      <c r="AF91" s="176">
        <v>0</v>
      </c>
      <c r="AG91" s="176">
        <v>0</v>
      </c>
      <c r="AH91" s="176">
        <v>0</v>
      </c>
      <c r="AI91" s="176">
        <v>4.7300000000000004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16.059999999999999</v>
      </c>
      <c r="AF92" s="176">
        <v>0</v>
      </c>
      <c r="AG92" s="176">
        <v>0</v>
      </c>
      <c r="AH92" s="176">
        <v>0</v>
      </c>
      <c r="AI92" s="176">
        <v>4.7300000000000004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16.059999999999999</v>
      </c>
      <c r="AF93" s="176">
        <v>0</v>
      </c>
      <c r="AG93" s="176">
        <v>0</v>
      </c>
      <c r="AH93" s="176">
        <v>0</v>
      </c>
      <c r="AI93" s="176">
        <v>4.7300000000000004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16</v>
      </c>
      <c r="AF94" s="176">
        <v>0</v>
      </c>
      <c r="AG94" s="176">
        <v>0</v>
      </c>
      <c r="AH94" s="176">
        <v>0</v>
      </c>
      <c r="AI94" s="176">
        <v>4.7300000000000004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16</v>
      </c>
      <c r="AF95" s="176">
        <v>0</v>
      </c>
      <c r="AG95" s="176">
        <v>0</v>
      </c>
      <c r="AH95" s="176">
        <v>0</v>
      </c>
      <c r="AI95" s="176">
        <v>4.8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16</v>
      </c>
      <c r="AF96" s="176">
        <v>0</v>
      </c>
      <c r="AG96" s="176">
        <v>0</v>
      </c>
      <c r="AH96" s="176">
        <v>0</v>
      </c>
      <c r="AI96" s="176">
        <v>4.8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16</v>
      </c>
      <c r="AF97" s="176">
        <v>0</v>
      </c>
      <c r="AG97" s="176">
        <v>0</v>
      </c>
      <c r="AH97" s="176">
        <v>0</v>
      </c>
      <c r="AI97" s="176">
        <v>4.8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16</v>
      </c>
      <c r="AF98" s="176">
        <v>0</v>
      </c>
      <c r="AG98" s="176">
        <v>0</v>
      </c>
      <c r="AH98" s="176">
        <v>0</v>
      </c>
      <c r="AI98" s="176">
        <v>4.8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0.38531999999999922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0.11892249999999996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32</v>
      </c>
      <c r="D3" s="24">
        <v>0</v>
      </c>
      <c r="E3" s="24">
        <v>0</v>
      </c>
      <c r="F3" s="24">
        <v>0</v>
      </c>
      <c r="G3" s="176">
        <v>265</v>
      </c>
      <c r="H3" s="176">
        <v>0</v>
      </c>
      <c r="I3" s="176">
        <v>0</v>
      </c>
      <c r="J3" s="176">
        <v>0</v>
      </c>
      <c r="K3" s="176">
        <v>310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32</v>
      </c>
      <c r="D4" s="24">
        <v>0</v>
      </c>
      <c r="E4" s="24">
        <v>0</v>
      </c>
      <c r="F4" s="24">
        <v>0</v>
      </c>
      <c r="G4" s="176">
        <v>265</v>
      </c>
      <c r="H4" s="176">
        <v>0</v>
      </c>
      <c r="I4" s="176">
        <v>0</v>
      </c>
      <c r="J4" s="176">
        <v>0</v>
      </c>
      <c r="K4" s="176">
        <v>310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33</v>
      </c>
      <c r="D5" s="24">
        <v>0</v>
      </c>
      <c r="E5" s="24">
        <v>0</v>
      </c>
      <c r="F5" s="24">
        <v>0</v>
      </c>
      <c r="G5" s="176">
        <v>265</v>
      </c>
      <c r="H5" s="176">
        <v>0</v>
      </c>
      <c r="I5" s="176">
        <v>0</v>
      </c>
      <c r="J5" s="176">
        <v>0</v>
      </c>
      <c r="K5" s="176">
        <v>310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33</v>
      </c>
      <c r="D6" s="24">
        <v>0</v>
      </c>
      <c r="E6" s="24">
        <v>0</v>
      </c>
      <c r="F6" s="24">
        <v>0</v>
      </c>
      <c r="G6" s="176">
        <v>265</v>
      </c>
      <c r="H6" s="176">
        <v>0</v>
      </c>
      <c r="I6" s="176">
        <v>0</v>
      </c>
      <c r="J6" s="176">
        <v>0</v>
      </c>
      <c r="K6" s="176">
        <v>310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176">
        <v>265</v>
      </c>
      <c r="H7" s="176">
        <v>0</v>
      </c>
      <c r="I7" s="176">
        <v>0</v>
      </c>
      <c r="J7" s="176">
        <v>0</v>
      </c>
      <c r="K7" s="176">
        <v>310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33</v>
      </c>
      <c r="D8" s="24">
        <v>0</v>
      </c>
      <c r="E8" s="24">
        <v>0</v>
      </c>
      <c r="F8" s="24">
        <v>0</v>
      </c>
      <c r="G8" s="176">
        <v>265</v>
      </c>
      <c r="H8" s="176">
        <v>0</v>
      </c>
      <c r="I8" s="176">
        <v>0</v>
      </c>
      <c r="J8" s="176">
        <v>0</v>
      </c>
      <c r="K8" s="176">
        <v>310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33</v>
      </c>
      <c r="D9" s="24">
        <v>0</v>
      </c>
      <c r="E9" s="24">
        <v>0</v>
      </c>
      <c r="F9" s="24">
        <v>0</v>
      </c>
      <c r="G9" s="176">
        <v>265</v>
      </c>
      <c r="H9" s="176">
        <v>0</v>
      </c>
      <c r="I9" s="176">
        <v>0</v>
      </c>
      <c r="J9" s="176">
        <v>0</v>
      </c>
      <c r="K9" s="176">
        <v>288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176">
        <v>265</v>
      </c>
      <c r="H10" s="176">
        <v>0</v>
      </c>
      <c r="I10" s="176">
        <v>0</v>
      </c>
      <c r="J10" s="176">
        <v>0</v>
      </c>
      <c r="K10" s="176">
        <v>288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6">
        <v>265</v>
      </c>
      <c r="H11" s="176">
        <v>0</v>
      </c>
      <c r="I11" s="176">
        <v>0</v>
      </c>
      <c r="J11" s="176">
        <v>0</v>
      </c>
      <c r="K11" s="176">
        <v>278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176">
        <v>265</v>
      </c>
      <c r="H12" s="176">
        <v>0</v>
      </c>
      <c r="I12" s="176">
        <v>0</v>
      </c>
      <c r="J12" s="176">
        <v>0</v>
      </c>
      <c r="K12" s="176">
        <v>278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6">
        <v>265</v>
      </c>
      <c r="H13" s="176">
        <v>0</v>
      </c>
      <c r="I13" s="176">
        <v>0</v>
      </c>
      <c r="J13" s="176">
        <v>0</v>
      </c>
      <c r="K13" s="176">
        <v>270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176">
        <v>265</v>
      </c>
      <c r="H14" s="176">
        <v>0</v>
      </c>
      <c r="I14" s="176">
        <v>0</v>
      </c>
      <c r="J14" s="176">
        <v>0</v>
      </c>
      <c r="K14" s="176">
        <v>270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176">
        <v>265</v>
      </c>
      <c r="H15" s="176">
        <v>0</v>
      </c>
      <c r="I15" s="176">
        <v>0</v>
      </c>
      <c r="J15" s="176">
        <v>0</v>
      </c>
      <c r="K15" s="176">
        <v>270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176">
        <v>265</v>
      </c>
      <c r="H16" s="176">
        <v>0</v>
      </c>
      <c r="I16" s="176">
        <v>0</v>
      </c>
      <c r="J16" s="176">
        <v>0</v>
      </c>
      <c r="K16" s="176">
        <v>270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176">
        <v>265</v>
      </c>
      <c r="H17" s="176">
        <v>0</v>
      </c>
      <c r="I17" s="176">
        <v>0</v>
      </c>
      <c r="J17" s="176">
        <v>0</v>
      </c>
      <c r="K17" s="176">
        <v>270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176">
        <v>265</v>
      </c>
      <c r="H18" s="176">
        <v>0</v>
      </c>
      <c r="I18" s="176">
        <v>0</v>
      </c>
      <c r="J18" s="176">
        <v>0</v>
      </c>
      <c r="K18" s="176">
        <v>270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176">
        <v>265</v>
      </c>
      <c r="H19" s="176">
        <v>0</v>
      </c>
      <c r="I19" s="176">
        <v>0</v>
      </c>
      <c r="J19" s="176">
        <v>0</v>
      </c>
      <c r="K19" s="176">
        <v>270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176">
        <v>265</v>
      </c>
      <c r="H20" s="176">
        <v>0</v>
      </c>
      <c r="I20" s="176">
        <v>0</v>
      </c>
      <c r="J20" s="176">
        <v>0</v>
      </c>
      <c r="K20" s="176">
        <v>270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176">
        <v>265</v>
      </c>
      <c r="H21" s="176">
        <v>0</v>
      </c>
      <c r="I21" s="176">
        <v>0</v>
      </c>
      <c r="J21" s="176">
        <v>0</v>
      </c>
      <c r="K21" s="176">
        <v>270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176">
        <v>265</v>
      </c>
      <c r="H22" s="176">
        <v>0</v>
      </c>
      <c r="I22" s="176">
        <v>0</v>
      </c>
      <c r="J22" s="176">
        <v>0</v>
      </c>
      <c r="K22" s="176">
        <v>270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176">
        <v>265</v>
      </c>
      <c r="H23" s="176">
        <v>0</v>
      </c>
      <c r="I23" s="176">
        <v>0</v>
      </c>
      <c r="J23" s="176">
        <v>0</v>
      </c>
      <c r="K23" s="176">
        <v>270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176">
        <v>265</v>
      </c>
      <c r="H24" s="176">
        <v>0</v>
      </c>
      <c r="I24" s="176">
        <v>0</v>
      </c>
      <c r="J24" s="176">
        <v>0</v>
      </c>
      <c r="K24" s="176">
        <v>270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176">
        <v>265</v>
      </c>
      <c r="H25" s="176">
        <v>0</v>
      </c>
      <c r="I25" s="176">
        <v>0</v>
      </c>
      <c r="J25" s="176">
        <v>0</v>
      </c>
      <c r="K25" s="176">
        <v>270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176">
        <v>265</v>
      </c>
      <c r="H26" s="176">
        <v>0</v>
      </c>
      <c r="I26" s="176">
        <v>0</v>
      </c>
      <c r="J26" s="176">
        <v>0</v>
      </c>
      <c r="K26" s="176">
        <v>270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176">
        <v>265</v>
      </c>
      <c r="H27" s="176">
        <v>0</v>
      </c>
      <c r="I27" s="176">
        <v>0</v>
      </c>
      <c r="J27" s="176">
        <v>0</v>
      </c>
      <c r="K27" s="176">
        <v>270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32</v>
      </c>
      <c r="D28" s="24">
        <v>0</v>
      </c>
      <c r="E28" s="24">
        <v>0</v>
      </c>
      <c r="F28" s="24">
        <v>0</v>
      </c>
      <c r="G28" s="176">
        <v>265</v>
      </c>
      <c r="H28" s="176">
        <v>0</v>
      </c>
      <c r="I28" s="176">
        <v>0</v>
      </c>
      <c r="J28" s="176">
        <v>0</v>
      </c>
      <c r="K28" s="176">
        <v>270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32</v>
      </c>
      <c r="D29" s="24">
        <v>0</v>
      </c>
      <c r="E29" s="24">
        <v>0</v>
      </c>
      <c r="F29" s="24">
        <v>0</v>
      </c>
      <c r="G29" s="176">
        <v>265</v>
      </c>
      <c r="H29" s="176">
        <v>0</v>
      </c>
      <c r="I29" s="176">
        <v>0</v>
      </c>
      <c r="J29" s="176">
        <v>0</v>
      </c>
      <c r="K29" s="176">
        <v>270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32</v>
      </c>
      <c r="D30" s="24">
        <v>0</v>
      </c>
      <c r="E30" s="24">
        <v>0</v>
      </c>
      <c r="F30" s="24">
        <v>0</v>
      </c>
      <c r="G30" s="176">
        <v>265</v>
      </c>
      <c r="H30" s="176">
        <v>0</v>
      </c>
      <c r="I30" s="176">
        <v>0</v>
      </c>
      <c r="J30" s="176">
        <v>0</v>
      </c>
      <c r="K30" s="176">
        <v>270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32</v>
      </c>
      <c r="D31" s="24">
        <v>0</v>
      </c>
      <c r="E31" s="24">
        <v>0</v>
      </c>
      <c r="F31" s="24">
        <v>0</v>
      </c>
      <c r="G31" s="176">
        <v>265</v>
      </c>
      <c r="H31" s="176">
        <v>0</v>
      </c>
      <c r="I31" s="176">
        <v>0</v>
      </c>
      <c r="J31" s="176">
        <v>0</v>
      </c>
      <c r="K31" s="176">
        <v>270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32</v>
      </c>
      <c r="D32" s="24">
        <v>0</v>
      </c>
      <c r="E32" s="24">
        <v>0</v>
      </c>
      <c r="F32" s="24">
        <v>0</v>
      </c>
      <c r="G32" s="176">
        <v>265</v>
      </c>
      <c r="H32" s="176">
        <v>0</v>
      </c>
      <c r="I32" s="176">
        <v>0</v>
      </c>
      <c r="J32" s="176">
        <v>0</v>
      </c>
      <c r="K32" s="176">
        <v>270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32</v>
      </c>
      <c r="D33" s="24">
        <v>0</v>
      </c>
      <c r="E33" s="24">
        <v>0</v>
      </c>
      <c r="F33" s="24">
        <v>0</v>
      </c>
      <c r="G33" s="176">
        <v>265</v>
      </c>
      <c r="H33" s="176">
        <v>0</v>
      </c>
      <c r="I33" s="176">
        <v>0</v>
      </c>
      <c r="J33" s="176">
        <v>0</v>
      </c>
      <c r="K33" s="176">
        <v>270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32</v>
      </c>
      <c r="D34" s="24">
        <v>0</v>
      </c>
      <c r="E34" s="24">
        <v>0</v>
      </c>
      <c r="F34" s="24">
        <v>0</v>
      </c>
      <c r="G34" s="176">
        <v>265</v>
      </c>
      <c r="H34" s="176">
        <v>0</v>
      </c>
      <c r="I34" s="176">
        <v>0</v>
      </c>
      <c r="J34" s="176">
        <v>0</v>
      </c>
      <c r="K34" s="176">
        <v>270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32</v>
      </c>
      <c r="D35" s="24">
        <v>0</v>
      </c>
      <c r="E35" s="24">
        <v>0</v>
      </c>
      <c r="F35" s="24">
        <v>0</v>
      </c>
      <c r="G35" s="176">
        <v>265</v>
      </c>
      <c r="H35" s="176">
        <v>0</v>
      </c>
      <c r="I35" s="176">
        <v>0</v>
      </c>
      <c r="J35" s="176">
        <v>0</v>
      </c>
      <c r="K35" s="176">
        <v>270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32</v>
      </c>
      <c r="D36" s="24">
        <v>0</v>
      </c>
      <c r="E36" s="24">
        <v>0</v>
      </c>
      <c r="F36" s="24">
        <v>0</v>
      </c>
      <c r="G36" s="176">
        <v>265</v>
      </c>
      <c r="H36" s="176">
        <v>0</v>
      </c>
      <c r="I36" s="176">
        <v>0</v>
      </c>
      <c r="J36" s="176">
        <v>0</v>
      </c>
      <c r="K36" s="176">
        <v>270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32</v>
      </c>
      <c r="D37" s="24">
        <v>0</v>
      </c>
      <c r="E37" s="24">
        <v>0</v>
      </c>
      <c r="F37" s="24">
        <v>0</v>
      </c>
      <c r="G37" s="176">
        <v>265</v>
      </c>
      <c r="H37" s="176">
        <v>0</v>
      </c>
      <c r="I37" s="176">
        <v>0</v>
      </c>
      <c r="J37" s="176">
        <v>0</v>
      </c>
      <c r="K37" s="176">
        <v>270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32</v>
      </c>
      <c r="D38" s="24">
        <v>0</v>
      </c>
      <c r="E38" s="24">
        <v>0</v>
      </c>
      <c r="F38" s="24">
        <v>0</v>
      </c>
      <c r="G38" s="176">
        <v>265</v>
      </c>
      <c r="H38" s="176">
        <v>0</v>
      </c>
      <c r="I38" s="176">
        <v>0</v>
      </c>
      <c r="J38" s="176">
        <v>0</v>
      </c>
      <c r="K38" s="176">
        <v>270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32</v>
      </c>
      <c r="D39" s="24">
        <v>0</v>
      </c>
      <c r="E39" s="24">
        <v>0</v>
      </c>
      <c r="F39" s="24">
        <v>0</v>
      </c>
      <c r="G39" s="176">
        <v>265</v>
      </c>
      <c r="H39" s="176">
        <v>0</v>
      </c>
      <c r="I39" s="176">
        <v>0</v>
      </c>
      <c r="J39" s="176">
        <v>0</v>
      </c>
      <c r="K39" s="176">
        <v>270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32</v>
      </c>
      <c r="D40" s="24">
        <v>0</v>
      </c>
      <c r="E40" s="24">
        <v>0</v>
      </c>
      <c r="F40" s="24">
        <v>0</v>
      </c>
      <c r="G40" s="176">
        <v>265</v>
      </c>
      <c r="H40" s="176">
        <v>0</v>
      </c>
      <c r="I40" s="176">
        <v>0</v>
      </c>
      <c r="J40" s="176">
        <v>0</v>
      </c>
      <c r="K40" s="176">
        <v>270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32</v>
      </c>
      <c r="D41" s="24">
        <v>0</v>
      </c>
      <c r="E41" s="24">
        <v>0</v>
      </c>
      <c r="F41" s="24">
        <v>0</v>
      </c>
      <c r="G41" s="176">
        <v>265</v>
      </c>
      <c r="H41" s="176">
        <v>0</v>
      </c>
      <c r="I41" s="176">
        <v>0</v>
      </c>
      <c r="J41" s="176">
        <v>0</v>
      </c>
      <c r="K41" s="176">
        <v>270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176">
        <v>265</v>
      </c>
      <c r="H42" s="176">
        <v>0</v>
      </c>
      <c r="I42" s="176">
        <v>0</v>
      </c>
      <c r="J42" s="176">
        <v>0</v>
      </c>
      <c r="K42" s="176">
        <v>270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176">
        <v>265</v>
      </c>
      <c r="H43" s="176">
        <v>0</v>
      </c>
      <c r="I43" s="176">
        <v>0</v>
      </c>
      <c r="J43" s="176">
        <v>0</v>
      </c>
      <c r="K43" s="176">
        <v>270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176">
        <v>265</v>
      </c>
      <c r="H44" s="176">
        <v>0</v>
      </c>
      <c r="I44" s="176">
        <v>0</v>
      </c>
      <c r="J44" s="176">
        <v>0</v>
      </c>
      <c r="K44" s="176">
        <v>270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176">
        <v>265</v>
      </c>
      <c r="H45" s="176">
        <v>0</v>
      </c>
      <c r="I45" s="176">
        <v>0</v>
      </c>
      <c r="J45" s="176">
        <v>0</v>
      </c>
      <c r="K45" s="176">
        <v>270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176">
        <v>265</v>
      </c>
      <c r="H46" s="176">
        <v>0</v>
      </c>
      <c r="I46" s="176">
        <v>0</v>
      </c>
      <c r="J46" s="176">
        <v>0</v>
      </c>
      <c r="K46" s="176">
        <v>270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176">
        <v>265</v>
      </c>
      <c r="H47" s="176">
        <v>0</v>
      </c>
      <c r="I47" s="176">
        <v>0</v>
      </c>
      <c r="J47" s="176">
        <v>0</v>
      </c>
      <c r="K47" s="176">
        <v>270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176">
        <v>265</v>
      </c>
      <c r="H48" s="176">
        <v>0</v>
      </c>
      <c r="I48" s="176">
        <v>0</v>
      </c>
      <c r="J48" s="176">
        <v>0</v>
      </c>
      <c r="K48" s="176">
        <v>270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176">
        <v>265</v>
      </c>
      <c r="H49" s="176">
        <v>0</v>
      </c>
      <c r="I49" s="176">
        <v>0</v>
      </c>
      <c r="J49" s="176">
        <v>0</v>
      </c>
      <c r="K49" s="176">
        <v>270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176">
        <v>265</v>
      </c>
      <c r="H50" s="176">
        <v>0</v>
      </c>
      <c r="I50" s="176">
        <v>0</v>
      </c>
      <c r="J50" s="176">
        <v>0</v>
      </c>
      <c r="K50" s="176">
        <v>270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176">
        <v>265</v>
      </c>
      <c r="H51" s="176">
        <v>0</v>
      </c>
      <c r="I51" s="176">
        <v>0</v>
      </c>
      <c r="J51" s="176">
        <v>0</v>
      </c>
      <c r="K51" s="176">
        <v>270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176">
        <v>265</v>
      </c>
      <c r="H52" s="176">
        <v>0</v>
      </c>
      <c r="I52" s="176">
        <v>0</v>
      </c>
      <c r="J52" s="176">
        <v>0</v>
      </c>
      <c r="K52" s="176">
        <v>270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176">
        <v>265</v>
      </c>
      <c r="H53" s="176">
        <v>0</v>
      </c>
      <c r="I53" s="176">
        <v>0</v>
      </c>
      <c r="J53" s="176">
        <v>0</v>
      </c>
      <c r="K53" s="176">
        <v>270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176">
        <v>265</v>
      </c>
      <c r="H54" s="176">
        <v>0</v>
      </c>
      <c r="I54" s="176">
        <v>0</v>
      </c>
      <c r="J54" s="176">
        <v>0</v>
      </c>
      <c r="K54" s="176">
        <v>270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176">
        <v>265</v>
      </c>
      <c r="H55" s="176">
        <v>0</v>
      </c>
      <c r="I55" s="176">
        <v>0</v>
      </c>
      <c r="J55" s="176">
        <v>0</v>
      </c>
      <c r="K55" s="176">
        <v>270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176">
        <v>265</v>
      </c>
      <c r="H56" s="176">
        <v>0</v>
      </c>
      <c r="I56" s="176">
        <v>0</v>
      </c>
      <c r="J56" s="176">
        <v>0</v>
      </c>
      <c r="K56" s="176">
        <v>270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31</v>
      </c>
      <c r="D57" s="24">
        <v>0</v>
      </c>
      <c r="E57" s="24">
        <v>0</v>
      </c>
      <c r="F57" s="24">
        <v>0</v>
      </c>
      <c r="G57" s="176">
        <v>265</v>
      </c>
      <c r="H57" s="176">
        <v>0</v>
      </c>
      <c r="I57" s="176">
        <v>0</v>
      </c>
      <c r="J57" s="176">
        <v>0</v>
      </c>
      <c r="K57" s="176">
        <v>270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176">
        <v>265</v>
      </c>
      <c r="H58" s="176">
        <v>0</v>
      </c>
      <c r="I58" s="176">
        <v>0</v>
      </c>
      <c r="J58" s="176">
        <v>0</v>
      </c>
      <c r="K58" s="176">
        <v>270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176">
        <v>265</v>
      </c>
      <c r="H59" s="176">
        <v>0</v>
      </c>
      <c r="I59" s="176">
        <v>0</v>
      </c>
      <c r="J59" s="176">
        <v>0</v>
      </c>
      <c r="K59" s="176">
        <v>270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176">
        <v>265</v>
      </c>
      <c r="H60" s="176">
        <v>0</v>
      </c>
      <c r="I60" s="176">
        <v>0</v>
      </c>
      <c r="J60" s="176">
        <v>0</v>
      </c>
      <c r="K60" s="176">
        <v>270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176">
        <v>265</v>
      </c>
      <c r="H61" s="176">
        <v>0</v>
      </c>
      <c r="I61" s="176">
        <v>0</v>
      </c>
      <c r="J61" s="176">
        <v>0</v>
      </c>
      <c r="K61" s="176">
        <v>270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176">
        <v>265</v>
      </c>
      <c r="H62" s="176">
        <v>0</v>
      </c>
      <c r="I62" s="176">
        <v>0</v>
      </c>
      <c r="J62" s="176">
        <v>0</v>
      </c>
      <c r="K62" s="176">
        <v>270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176">
        <v>265</v>
      </c>
      <c r="H63" s="176">
        <v>0</v>
      </c>
      <c r="I63" s="176">
        <v>0</v>
      </c>
      <c r="J63" s="176">
        <v>0</v>
      </c>
      <c r="K63" s="176">
        <v>270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176">
        <v>265</v>
      </c>
      <c r="H64" s="176">
        <v>0</v>
      </c>
      <c r="I64" s="176">
        <v>0</v>
      </c>
      <c r="J64" s="176">
        <v>0</v>
      </c>
      <c r="K64" s="176">
        <v>270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176">
        <v>265</v>
      </c>
      <c r="H65" s="176">
        <v>0</v>
      </c>
      <c r="I65" s="176">
        <v>0</v>
      </c>
      <c r="J65" s="176">
        <v>0</v>
      </c>
      <c r="K65" s="176">
        <v>270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176">
        <v>265</v>
      </c>
      <c r="H66" s="176">
        <v>0</v>
      </c>
      <c r="I66" s="176">
        <v>0</v>
      </c>
      <c r="J66" s="176">
        <v>0</v>
      </c>
      <c r="K66" s="176">
        <v>270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176">
        <v>265</v>
      </c>
      <c r="H67" s="176">
        <v>0</v>
      </c>
      <c r="I67" s="176">
        <v>0</v>
      </c>
      <c r="J67" s="176">
        <v>0</v>
      </c>
      <c r="K67" s="176">
        <v>270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176">
        <v>265</v>
      </c>
      <c r="H68" s="176">
        <v>0</v>
      </c>
      <c r="I68" s="176">
        <v>0</v>
      </c>
      <c r="J68" s="176">
        <v>0</v>
      </c>
      <c r="K68" s="176">
        <v>270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176">
        <v>265</v>
      </c>
      <c r="H69" s="176">
        <v>0</v>
      </c>
      <c r="I69" s="176">
        <v>0</v>
      </c>
      <c r="J69" s="176">
        <v>0</v>
      </c>
      <c r="K69" s="176">
        <v>270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176">
        <v>265</v>
      </c>
      <c r="H70" s="176">
        <v>0</v>
      </c>
      <c r="I70" s="176">
        <v>0</v>
      </c>
      <c r="J70" s="176">
        <v>0</v>
      </c>
      <c r="K70" s="176">
        <v>270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176">
        <v>265</v>
      </c>
      <c r="H71" s="176">
        <v>0</v>
      </c>
      <c r="I71" s="176">
        <v>0</v>
      </c>
      <c r="J71" s="176">
        <v>0</v>
      </c>
      <c r="K71" s="176">
        <v>270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176">
        <v>265</v>
      </c>
      <c r="H72" s="176">
        <v>0</v>
      </c>
      <c r="I72" s="176">
        <v>0</v>
      </c>
      <c r="J72" s="176">
        <v>0</v>
      </c>
      <c r="K72" s="176">
        <v>270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176">
        <v>265</v>
      </c>
      <c r="H73" s="176">
        <v>0</v>
      </c>
      <c r="I73" s="176">
        <v>0</v>
      </c>
      <c r="J73" s="176">
        <v>0</v>
      </c>
      <c r="K73" s="176">
        <v>270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176">
        <v>265</v>
      </c>
      <c r="H74" s="176">
        <v>0</v>
      </c>
      <c r="I74" s="176">
        <v>0</v>
      </c>
      <c r="J74" s="176">
        <v>0</v>
      </c>
      <c r="K74" s="176">
        <v>270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176">
        <v>265</v>
      </c>
      <c r="H75" s="176">
        <v>0</v>
      </c>
      <c r="I75" s="176">
        <v>0</v>
      </c>
      <c r="J75" s="176">
        <v>0</v>
      </c>
      <c r="K75" s="176">
        <v>270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176">
        <v>265</v>
      </c>
      <c r="H76" s="176">
        <v>0</v>
      </c>
      <c r="I76" s="176">
        <v>0</v>
      </c>
      <c r="J76" s="176">
        <v>0</v>
      </c>
      <c r="K76" s="176">
        <v>270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176">
        <v>265</v>
      </c>
      <c r="H77" s="176">
        <v>0</v>
      </c>
      <c r="I77" s="176">
        <v>0</v>
      </c>
      <c r="J77" s="176">
        <v>0</v>
      </c>
      <c r="K77" s="176">
        <v>270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176">
        <v>265</v>
      </c>
      <c r="H78" s="176">
        <v>0</v>
      </c>
      <c r="I78" s="176">
        <v>0</v>
      </c>
      <c r="J78" s="176">
        <v>0</v>
      </c>
      <c r="K78" s="176">
        <v>270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176">
        <v>265</v>
      </c>
      <c r="H79" s="176">
        <v>0</v>
      </c>
      <c r="I79" s="176">
        <v>0</v>
      </c>
      <c r="J79" s="176">
        <v>0</v>
      </c>
      <c r="K79" s="176">
        <v>298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176">
        <v>265</v>
      </c>
      <c r="H80" s="176">
        <v>0</v>
      </c>
      <c r="I80" s="176">
        <v>0</v>
      </c>
      <c r="J80" s="176">
        <v>0</v>
      </c>
      <c r="K80" s="176">
        <v>298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31</v>
      </c>
      <c r="D81" s="24">
        <v>0</v>
      </c>
      <c r="E81" s="24">
        <v>0</v>
      </c>
      <c r="F81" s="24">
        <v>0</v>
      </c>
      <c r="G81" s="176">
        <v>265</v>
      </c>
      <c r="H81" s="176">
        <v>0</v>
      </c>
      <c r="I81" s="176">
        <v>0</v>
      </c>
      <c r="J81" s="176">
        <v>0</v>
      </c>
      <c r="K81" s="176">
        <v>298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31</v>
      </c>
      <c r="D82" s="24">
        <v>0</v>
      </c>
      <c r="E82" s="24">
        <v>0</v>
      </c>
      <c r="F82" s="24">
        <v>0</v>
      </c>
      <c r="G82" s="176">
        <v>265</v>
      </c>
      <c r="H82" s="176">
        <v>0</v>
      </c>
      <c r="I82" s="176">
        <v>0</v>
      </c>
      <c r="J82" s="176">
        <v>0</v>
      </c>
      <c r="K82" s="176">
        <v>305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31</v>
      </c>
      <c r="D83" s="24">
        <v>0</v>
      </c>
      <c r="E83" s="24">
        <v>0</v>
      </c>
      <c r="F83" s="24">
        <v>0</v>
      </c>
      <c r="G83" s="176">
        <v>265</v>
      </c>
      <c r="H83" s="176">
        <v>0</v>
      </c>
      <c r="I83" s="176">
        <v>0</v>
      </c>
      <c r="J83" s="176">
        <v>0</v>
      </c>
      <c r="K83" s="176">
        <v>305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31</v>
      </c>
      <c r="D84" s="24">
        <v>0</v>
      </c>
      <c r="E84" s="24">
        <v>0</v>
      </c>
      <c r="F84" s="24">
        <v>0</v>
      </c>
      <c r="G84" s="176">
        <v>265</v>
      </c>
      <c r="H84" s="176">
        <v>0</v>
      </c>
      <c r="I84" s="176">
        <v>0</v>
      </c>
      <c r="J84" s="176">
        <v>0</v>
      </c>
      <c r="K84" s="176">
        <v>305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31</v>
      </c>
      <c r="D85" s="24">
        <v>0</v>
      </c>
      <c r="E85" s="24">
        <v>0</v>
      </c>
      <c r="F85" s="24">
        <v>0</v>
      </c>
      <c r="G85" s="176">
        <v>265</v>
      </c>
      <c r="H85" s="176">
        <v>0</v>
      </c>
      <c r="I85" s="176">
        <v>0</v>
      </c>
      <c r="J85" s="176">
        <v>0</v>
      </c>
      <c r="K85" s="176">
        <v>305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31</v>
      </c>
      <c r="D86" s="24">
        <v>0</v>
      </c>
      <c r="E86" s="24">
        <v>0</v>
      </c>
      <c r="F86" s="24">
        <v>0</v>
      </c>
      <c r="G86" s="176">
        <v>265</v>
      </c>
      <c r="H86" s="176">
        <v>0</v>
      </c>
      <c r="I86" s="176">
        <v>0</v>
      </c>
      <c r="J86" s="176">
        <v>0</v>
      </c>
      <c r="K86" s="176">
        <v>305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31</v>
      </c>
      <c r="D87" s="24">
        <v>0</v>
      </c>
      <c r="E87" s="24">
        <v>0</v>
      </c>
      <c r="F87" s="24">
        <v>0</v>
      </c>
      <c r="G87" s="176">
        <v>265</v>
      </c>
      <c r="H87" s="176">
        <v>0</v>
      </c>
      <c r="I87" s="176">
        <v>0</v>
      </c>
      <c r="J87" s="176">
        <v>0</v>
      </c>
      <c r="K87" s="176">
        <v>305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31</v>
      </c>
      <c r="D88" s="24">
        <v>0</v>
      </c>
      <c r="E88" s="24">
        <v>0</v>
      </c>
      <c r="F88" s="24">
        <v>0</v>
      </c>
      <c r="G88" s="176">
        <v>265</v>
      </c>
      <c r="H88" s="176">
        <v>0</v>
      </c>
      <c r="I88" s="176">
        <v>0</v>
      </c>
      <c r="J88" s="176">
        <v>0</v>
      </c>
      <c r="K88" s="176">
        <v>305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31</v>
      </c>
      <c r="D89" s="24">
        <v>0</v>
      </c>
      <c r="E89" s="24">
        <v>0</v>
      </c>
      <c r="F89" s="24">
        <v>0</v>
      </c>
      <c r="G89" s="176">
        <v>265</v>
      </c>
      <c r="H89" s="176">
        <v>0</v>
      </c>
      <c r="I89" s="176">
        <v>0</v>
      </c>
      <c r="J89" s="176">
        <v>0</v>
      </c>
      <c r="K89" s="176">
        <v>305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31</v>
      </c>
      <c r="D90" s="24">
        <v>0</v>
      </c>
      <c r="E90" s="24">
        <v>0</v>
      </c>
      <c r="F90" s="24">
        <v>0</v>
      </c>
      <c r="G90" s="176">
        <v>265</v>
      </c>
      <c r="H90" s="176">
        <v>0</v>
      </c>
      <c r="I90" s="176">
        <v>0</v>
      </c>
      <c r="J90" s="176">
        <v>0</v>
      </c>
      <c r="K90" s="176">
        <v>305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31</v>
      </c>
      <c r="D91" s="24">
        <v>0</v>
      </c>
      <c r="E91" s="24">
        <v>0</v>
      </c>
      <c r="F91" s="24">
        <v>0</v>
      </c>
      <c r="G91" s="176">
        <v>265</v>
      </c>
      <c r="H91" s="176">
        <v>0</v>
      </c>
      <c r="I91" s="176">
        <v>0</v>
      </c>
      <c r="J91" s="176">
        <v>0</v>
      </c>
      <c r="K91" s="176">
        <v>310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31</v>
      </c>
      <c r="D92" s="24">
        <v>0</v>
      </c>
      <c r="E92" s="24">
        <v>0</v>
      </c>
      <c r="F92" s="24">
        <v>0</v>
      </c>
      <c r="G92" s="176">
        <v>265</v>
      </c>
      <c r="H92" s="176">
        <v>0</v>
      </c>
      <c r="I92" s="176">
        <v>0</v>
      </c>
      <c r="J92" s="176">
        <v>0</v>
      </c>
      <c r="K92" s="176">
        <v>310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176">
        <v>265</v>
      </c>
      <c r="H93" s="176">
        <v>0</v>
      </c>
      <c r="I93" s="176">
        <v>0</v>
      </c>
      <c r="J93" s="176">
        <v>0</v>
      </c>
      <c r="K93" s="176">
        <v>310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31</v>
      </c>
      <c r="D94" s="24">
        <v>0</v>
      </c>
      <c r="E94" s="24">
        <v>0</v>
      </c>
      <c r="F94" s="24">
        <v>0</v>
      </c>
      <c r="G94" s="176">
        <v>265</v>
      </c>
      <c r="H94" s="176">
        <v>0</v>
      </c>
      <c r="I94" s="176">
        <v>0</v>
      </c>
      <c r="J94" s="176">
        <v>0</v>
      </c>
      <c r="K94" s="176">
        <v>310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31</v>
      </c>
      <c r="D95" s="24">
        <v>0</v>
      </c>
      <c r="E95" s="24">
        <v>0</v>
      </c>
      <c r="F95" s="24">
        <v>0</v>
      </c>
      <c r="G95" s="176">
        <v>265</v>
      </c>
      <c r="H95" s="176">
        <v>0</v>
      </c>
      <c r="I95" s="176">
        <v>0</v>
      </c>
      <c r="J95" s="176">
        <v>0</v>
      </c>
      <c r="K95" s="176">
        <v>315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32</v>
      </c>
      <c r="D96" s="24">
        <v>0</v>
      </c>
      <c r="E96" s="24">
        <v>0</v>
      </c>
      <c r="F96" s="24">
        <v>0</v>
      </c>
      <c r="G96" s="176">
        <v>265</v>
      </c>
      <c r="H96" s="176">
        <v>0</v>
      </c>
      <c r="I96" s="176">
        <v>0</v>
      </c>
      <c r="J96" s="176">
        <v>0</v>
      </c>
      <c r="K96" s="176">
        <v>315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32</v>
      </c>
      <c r="D97" s="24">
        <v>0</v>
      </c>
      <c r="E97" s="24">
        <v>0</v>
      </c>
      <c r="F97" s="24">
        <v>0</v>
      </c>
      <c r="G97" s="176">
        <v>265</v>
      </c>
      <c r="H97" s="176">
        <v>0</v>
      </c>
      <c r="I97" s="176">
        <v>0</v>
      </c>
      <c r="J97" s="176">
        <v>0</v>
      </c>
      <c r="K97" s="176">
        <v>315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32</v>
      </c>
      <c r="D98" s="24">
        <v>0</v>
      </c>
      <c r="E98" s="24">
        <v>0</v>
      </c>
      <c r="F98" s="24">
        <v>0</v>
      </c>
      <c r="G98" s="176">
        <v>265</v>
      </c>
      <c r="H98" s="176">
        <v>0</v>
      </c>
      <c r="I98" s="176">
        <v>0</v>
      </c>
      <c r="J98" s="176">
        <v>0</v>
      </c>
      <c r="K98" s="176">
        <v>315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0.76300000000000001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6.7377500000000001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16.670000000000002</v>
      </c>
      <c r="E3" s="176">
        <v>0</v>
      </c>
      <c r="F3" s="176">
        <v>0</v>
      </c>
      <c r="G3" s="176">
        <v>26.81</v>
      </c>
      <c r="H3" s="176">
        <v>0</v>
      </c>
      <c r="I3" s="176">
        <v>0</v>
      </c>
      <c r="J3" s="176">
        <v>39.1</v>
      </c>
      <c r="K3" s="176">
        <v>16.34</v>
      </c>
      <c r="L3" s="176">
        <v>0.44</v>
      </c>
      <c r="M3" s="176">
        <v>1.98</v>
      </c>
      <c r="N3" s="176">
        <v>1.69</v>
      </c>
      <c r="O3" s="176">
        <v>2.38</v>
      </c>
      <c r="P3" s="176">
        <v>0.95</v>
      </c>
      <c r="Q3" s="176">
        <v>0.3</v>
      </c>
      <c r="R3" s="176">
        <v>0.61</v>
      </c>
      <c r="S3" s="176">
        <v>0.38</v>
      </c>
      <c r="T3" s="176">
        <v>0.03</v>
      </c>
      <c r="U3" s="176">
        <v>2.06</v>
      </c>
      <c r="V3" s="176">
        <v>0.28999999999999998</v>
      </c>
      <c r="W3" s="176">
        <v>0.59</v>
      </c>
      <c r="X3" s="176">
        <v>2.06</v>
      </c>
      <c r="Y3" s="176">
        <v>0</v>
      </c>
      <c r="Z3" s="176">
        <v>3.89</v>
      </c>
      <c r="AA3" s="176">
        <v>1.26</v>
      </c>
      <c r="AB3" s="176">
        <v>0</v>
      </c>
      <c r="AC3" s="176">
        <v>24.55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9.9</v>
      </c>
      <c r="AJ3" s="176">
        <v>0</v>
      </c>
      <c r="AK3" s="176">
        <v>20.55</v>
      </c>
      <c r="AL3" s="176">
        <v>0</v>
      </c>
      <c r="AM3" s="176">
        <v>0</v>
      </c>
      <c r="AN3" s="176">
        <v>0</v>
      </c>
      <c r="AO3" s="176">
        <v>377.43</v>
      </c>
      <c r="AP3" s="176">
        <v>0</v>
      </c>
      <c r="AQ3" s="176">
        <v>0</v>
      </c>
      <c r="AR3" s="176">
        <v>2.6</v>
      </c>
      <c r="AS3" s="176">
        <v>5.36</v>
      </c>
      <c r="AT3" s="176">
        <v>0</v>
      </c>
      <c r="AU3" s="176">
        <v>7.05</v>
      </c>
      <c r="AV3" s="176">
        <v>7.0000000000000007E-2</v>
      </c>
      <c r="AW3" s="176">
        <v>0.08</v>
      </c>
      <c r="AX3" s="176">
        <v>0.05</v>
      </c>
      <c r="AY3" s="176">
        <v>0.08</v>
      </c>
    </row>
    <row r="4" spans="1:51">
      <c r="A4" t="s">
        <v>46</v>
      </c>
      <c r="B4" s="176">
        <v>0</v>
      </c>
      <c r="C4" s="176">
        <v>0</v>
      </c>
      <c r="D4" s="176">
        <v>16.670000000000002</v>
      </c>
      <c r="E4" s="176">
        <v>0</v>
      </c>
      <c r="F4" s="176">
        <v>0</v>
      </c>
      <c r="G4" s="176">
        <v>26.81</v>
      </c>
      <c r="H4" s="176">
        <v>0</v>
      </c>
      <c r="I4" s="176">
        <v>0</v>
      </c>
      <c r="J4" s="176">
        <v>39.1</v>
      </c>
      <c r="K4" s="176">
        <v>16.34</v>
      </c>
      <c r="L4" s="176">
        <v>0.44</v>
      </c>
      <c r="M4" s="176">
        <v>1.98</v>
      </c>
      <c r="N4" s="176">
        <v>1.69</v>
      </c>
      <c r="O4" s="176">
        <v>2.38</v>
      </c>
      <c r="P4" s="176">
        <v>0.95</v>
      </c>
      <c r="Q4" s="176">
        <v>0.3</v>
      </c>
      <c r="R4" s="176">
        <v>0.61</v>
      </c>
      <c r="S4" s="176">
        <v>0.38</v>
      </c>
      <c r="T4" s="176">
        <v>0.03</v>
      </c>
      <c r="U4" s="176">
        <v>1.98</v>
      </c>
      <c r="V4" s="176">
        <v>0.28999999999999998</v>
      </c>
      <c r="W4" s="176">
        <v>0.57999999999999996</v>
      </c>
      <c r="X4" s="176">
        <v>2.06</v>
      </c>
      <c r="Y4" s="176">
        <v>0</v>
      </c>
      <c r="Z4" s="176">
        <v>3.89</v>
      </c>
      <c r="AA4" s="176">
        <v>1.26</v>
      </c>
      <c r="AB4" s="176">
        <v>0</v>
      </c>
      <c r="AC4" s="176">
        <v>24.55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9.9</v>
      </c>
      <c r="AJ4" s="176">
        <v>0</v>
      </c>
      <c r="AK4" s="176">
        <v>20.55</v>
      </c>
      <c r="AL4" s="176">
        <v>0</v>
      </c>
      <c r="AM4" s="176">
        <v>0</v>
      </c>
      <c r="AN4" s="176">
        <v>0</v>
      </c>
      <c r="AO4" s="176">
        <v>377.43</v>
      </c>
      <c r="AP4" s="176">
        <v>0</v>
      </c>
      <c r="AQ4" s="176">
        <v>0</v>
      </c>
      <c r="AR4" s="176">
        <v>2.6</v>
      </c>
      <c r="AS4" s="176">
        <v>5.36</v>
      </c>
      <c r="AT4" s="176">
        <v>0</v>
      </c>
      <c r="AU4" s="176">
        <v>7.05</v>
      </c>
      <c r="AV4" s="176">
        <v>7.0000000000000007E-2</v>
      </c>
      <c r="AW4" s="176">
        <v>0.08</v>
      </c>
      <c r="AX4" s="176">
        <v>0.05</v>
      </c>
      <c r="AY4" s="176">
        <v>0.08</v>
      </c>
    </row>
    <row r="5" spans="1:51">
      <c r="A5" t="s">
        <v>47</v>
      </c>
      <c r="B5" s="176">
        <v>0</v>
      </c>
      <c r="C5" s="176">
        <v>0</v>
      </c>
      <c r="D5" s="176">
        <v>16.670000000000002</v>
      </c>
      <c r="E5" s="176">
        <v>0</v>
      </c>
      <c r="F5" s="176">
        <v>0</v>
      </c>
      <c r="G5" s="176">
        <v>26.81</v>
      </c>
      <c r="H5" s="176">
        <v>0</v>
      </c>
      <c r="I5" s="176">
        <v>0</v>
      </c>
      <c r="J5" s="176">
        <v>39.1</v>
      </c>
      <c r="K5" s="176">
        <v>16.34</v>
      </c>
      <c r="L5" s="176">
        <v>0.44</v>
      </c>
      <c r="M5" s="176">
        <v>1.98</v>
      </c>
      <c r="N5" s="176">
        <v>1.69</v>
      </c>
      <c r="O5" s="176">
        <v>2.38</v>
      </c>
      <c r="P5" s="176">
        <v>0.95</v>
      </c>
      <c r="Q5" s="176">
        <v>0.3</v>
      </c>
      <c r="R5" s="176">
        <v>0.61</v>
      </c>
      <c r="S5" s="176">
        <v>0.38</v>
      </c>
      <c r="T5" s="176">
        <v>0.03</v>
      </c>
      <c r="U5" s="176">
        <v>1.98</v>
      </c>
      <c r="V5" s="176">
        <v>0.28999999999999998</v>
      </c>
      <c r="W5" s="176">
        <v>0.57999999999999996</v>
      </c>
      <c r="X5" s="176">
        <v>2.06</v>
      </c>
      <c r="Y5" s="176">
        <v>0</v>
      </c>
      <c r="Z5" s="176">
        <v>3.89</v>
      </c>
      <c r="AA5" s="176">
        <v>1.26</v>
      </c>
      <c r="AB5" s="176">
        <v>0</v>
      </c>
      <c r="AC5" s="176">
        <v>23.55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9.9</v>
      </c>
      <c r="AJ5" s="176">
        <v>0</v>
      </c>
      <c r="AK5" s="176">
        <v>20.55</v>
      </c>
      <c r="AL5" s="176">
        <v>0</v>
      </c>
      <c r="AM5" s="176">
        <v>0</v>
      </c>
      <c r="AN5" s="176">
        <v>0</v>
      </c>
      <c r="AO5" s="176">
        <v>377.43</v>
      </c>
      <c r="AP5" s="176">
        <v>0</v>
      </c>
      <c r="AQ5" s="176">
        <v>0</v>
      </c>
      <c r="AR5" s="176">
        <v>2.6</v>
      </c>
      <c r="AS5" s="176">
        <v>5.36</v>
      </c>
      <c r="AT5" s="176">
        <v>0</v>
      </c>
      <c r="AU5" s="176">
        <v>7.05</v>
      </c>
      <c r="AV5" s="176">
        <v>7.0000000000000007E-2</v>
      </c>
      <c r="AW5" s="176">
        <v>0.08</v>
      </c>
      <c r="AX5" s="176">
        <v>0.05</v>
      </c>
      <c r="AY5" s="176">
        <v>0.08</v>
      </c>
    </row>
    <row r="6" spans="1:51">
      <c r="A6" t="s">
        <v>48</v>
      </c>
      <c r="B6" s="176">
        <v>0</v>
      </c>
      <c r="C6" s="176">
        <v>0</v>
      </c>
      <c r="D6" s="176">
        <v>16.670000000000002</v>
      </c>
      <c r="E6" s="176">
        <v>0</v>
      </c>
      <c r="F6" s="176">
        <v>0</v>
      </c>
      <c r="G6" s="176">
        <v>26.81</v>
      </c>
      <c r="H6" s="176">
        <v>0</v>
      </c>
      <c r="I6" s="176">
        <v>0</v>
      </c>
      <c r="J6" s="176">
        <v>39.1</v>
      </c>
      <c r="K6" s="176">
        <v>16.34</v>
      </c>
      <c r="L6" s="176">
        <v>0.44</v>
      </c>
      <c r="M6" s="176">
        <v>1.98</v>
      </c>
      <c r="N6" s="176">
        <v>1.69</v>
      </c>
      <c r="O6" s="176">
        <v>2.38</v>
      </c>
      <c r="P6" s="176">
        <v>0.95</v>
      </c>
      <c r="Q6" s="176">
        <v>0.3</v>
      </c>
      <c r="R6" s="176">
        <v>0.61</v>
      </c>
      <c r="S6" s="176">
        <v>0.38</v>
      </c>
      <c r="T6" s="176">
        <v>0.03</v>
      </c>
      <c r="U6" s="176">
        <v>1.98</v>
      </c>
      <c r="V6" s="176">
        <v>0.28999999999999998</v>
      </c>
      <c r="W6" s="176">
        <v>0.57999999999999996</v>
      </c>
      <c r="X6" s="176">
        <v>2.06</v>
      </c>
      <c r="Y6" s="176">
        <v>0</v>
      </c>
      <c r="Z6" s="176">
        <v>3.89</v>
      </c>
      <c r="AA6" s="176">
        <v>1.26</v>
      </c>
      <c r="AB6" s="176">
        <v>0</v>
      </c>
      <c r="AC6" s="176">
        <v>23.55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9.9</v>
      </c>
      <c r="AJ6" s="176">
        <v>0</v>
      </c>
      <c r="AK6" s="176">
        <v>20.55</v>
      </c>
      <c r="AL6" s="176">
        <v>0</v>
      </c>
      <c r="AM6" s="176">
        <v>0</v>
      </c>
      <c r="AN6" s="176">
        <v>0</v>
      </c>
      <c r="AO6" s="176">
        <v>377.43</v>
      </c>
      <c r="AP6" s="176">
        <v>0</v>
      </c>
      <c r="AQ6" s="176">
        <v>0</v>
      </c>
      <c r="AR6" s="176">
        <v>2.6</v>
      </c>
      <c r="AS6" s="176">
        <v>5.36</v>
      </c>
      <c r="AT6" s="176">
        <v>0</v>
      </c>
      <c r="AU6" s="176">
        <v>7.05</v>
      </c>
      <c r="AV6" s="176">
        <v>7.0000000000000007E-2</v>
      </c>
      <c r="AW6" s="176">
        <v>0.08</v>
      </c>
      <c r="AX6" s="176">
        <v>0.05</v>
      </c>
      <c r="AY6" s="176">
        <v>0.08</v>
      </c>
    </row>
    <row r="7" spans="1:51">
      <c r="A7" t="s">
        <v>49</v>
      </c>
      <c r="B7" s="176">
        <v>0</v>
      </c>
      <c r="C7" s="176">
        <v>0</v>
      </c>
      <c r="D7" s="176">
        <v>17.71</v>
      </c>
      <c r="E7" s="176">
        <v>0</v>
      </c>
      <c r="F7" s="176">
        <v>0</v>
      </c>
      <c r="G7" s="176">
        <v>32.450000000000003</v>
      </c>
      <c r="H7" s="176">
        <v>0</v>
      </c>
      <c r="I7" s="176">
        <v>0</v>
      </c>
      <c r="J7" s="176">
        <v>39.1</v>
      </c>
      <c r="K7" s="176">
        <v>16.34</v>
      </c>
      <c r="L7" s="176">
        <v>0.44</v>
      </c>
      <c r="M7" s="176">
        <v>1.98</v>
      </c>
      <c r="N7" s="176">
        <v>1.69</v>
      </c>
      <c r="O7" s="176">
        <v>2.38</v>
      </c>
      <c r="P7" s="176">
        <v>0.95</v>
      </c>
      <c r="Q7" s="176">
        <v>0.3</v>
      </c>
      <c r="R7" s="176">
        <v>0.61</v>
      </c>
      <c r="S7" s="176">
        <v>0.38</v>
      </c>
      <c r="T7" s="176">
        <v>0.03</v>
      </c>
      <c r="U7" s="176">
        <v>1.98</v>
      </c>
      <c r="V7" s="176">
        <v>0.28999999999999998</v>
      </c>
      <c r="W7" s="176">
        <v>0.57999999999999996</v>
      </c>
      <c r="X7" s="176">
        <v>2.06</v>
      </c>
      <c r="Y7" s="176">
        <v>0</v>
      </c>
      <c r="Z7" s="176">
        <v>3.89</v>
      </c>
      <c r="AA7" s="176">
        <v>1.26</v>
      </c>
      <c r="AB7" s="176">
        <v>0</v>
      </c>
      <c r="AC7" s="176">
        <v>23.55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9.9</v>
      </c>
      <c r="AJ7" s="176">
        <v>0</v>
      </c>
      <c r="AK7" s="176">
        <v>20.55</v>
      </c>
      <c r="AL7" s="176">
        <v>0</v>
      </c>
      <c r="AM7" s="176">
        <v>0</v>
      </c>
      <c r="AN7" s="176">
        <v>0</v>
      </c>
      <c r="AO7" s="176">
        <v>377.43</v>
      </c>
      <c r="AP7" s="176">
        <v>0</v>
      </c>
      <c r="AQ7" s="176">
        <v>0</v>
      </c>
      <c r="AR7" s="176">
        <v>2.6</v>
      </c>
      <c r="AS7" s="176">
        <v>0</v>
      </c>
      <c r="AT7" s="176">
        <v>0</v>
      </c>
      <c r="AU7" s="176">
        <v>7.05</v>
      </c>
      <c r="AV7" s="176">
        <v>7.0000000000000007E-2</v>
      </c>
      <c r="AW7" s="176">
        <v>0.08</v>
      </c>
      <c r="AX7" s="176">
        <v>0.05</v>
      </c>
      <c r="AY7" s="176">
        <v>0.08</v>
      </c>
    </row>
    <row r="8" spans="1:51">
      <c r="A8" t="s">
        <v>50</v>
      </c>
      <c r="B8" s="176">
        <v>0</v>
      </c>
      <c r="C8" s="176">
        <v>0</v>
      </c>
      <c r="D8" s="176">
        <v>17.71</v>
      </c>
      <c r="E8" s="176">
        <v>0</v>
      </c>
      <c r="F8" s="176">
        <v>0</v>
      </c>
      <c r="G8" s="176">
        <v>32.450000000000003</v>
      </c>
      <c r="H8" s="176">
        <v>0</v>
      </c>
      <c r="I8" s="176">
        <v>0</v>
      </c>
      <c r="J8" s="176">
        <v>39.1</v>
      </c>
      <c r="K8" s="176">
        <v>16.34</v>
      </c>
      <c r="L8" s="176">
        <v>0.44</v>
      </c>
      <c r="M8" s="176">
        <v>1.98</v>
      </c>
      <c r="N8" s="176">
        <v>1.69</v>
      </c>
      <c r="O8" s="176">
        <v>2.38</v>
      </c>
      <c r="P8" s="176">
        <v>0.95</v>
      </c>
      <c r="Q8" s="176">
        <v>0.3</v>
      </c>
      <c r="R8" s="176">
        <v>0.61</v>
      </c>
      <c r="S8" s="176">
        <v>0.38</v>
      </c>
      <c r="T8" s="176">
        <v>0.03</v>
      </c>
      <c r="U8" s="176">
        <v>1.98</v>
      </c>
      <c r="V8" s="176">
        <v>0.28999999999999998</v>
      </c>
      <c r="W8" s="176">
        <v>0.57999999999999996</v>
      </c>
      <c r="X8" s="176">
        <v>2.06</v>
      </c>
      <c r="Y8" s="176">
        <v>0</v>
      </c>
      <c r="Z8" s="176">
        <v>3.89</v>
      </c>
      <c r="AA8" s="176">
        <v>1.26</v>
      </c>
      <c r="AB8" s="176">
        <v>0</v>
      </c>
      <c r="AC8" s="176">
        <v>23.55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9.9</v>
      </c>
      <c r="AJ8" s="176">
        <v>0</v>
      </c>
      <c r="AK8" s="176">
        <v>20.55</v>
      </c>
      <c r="AL8" s="176">
        <v>0</v>
      </c>
      <c r="AM8" s="176">
        <v>0</v>
      </c>
      <c r="AN8" s="176">
        <v>0</v>
      </c>
      <c r="AO8" s="176">
        <v>377.43</v>
      </c>
      <c r="AP8" s="176">
        <v>0</v>
      </c>
      <c r="AQ8" s="176">
        <v>0</v>
      </c>
      <c r="AR8" s="176">
        <v>2.6</v>
      </c>
      <c r="AS8" s="176">
        <v>0</v>
      </c>
      <c r="AT8" s="176">
        <v>0</v>
      </c>
      <c r="AU8" s="176">
        <v>7.05</v>
      </c>
      <c r="AV8" s="176">
        <v>7.0000000000000007E-2</v>
      </c>
      <c r="AW8" s="176">
        <v>0.08</v>
      </c>
      <c r="AX8" s="176">
        <v>0.05</v>
      </c>
      <c r="AY8" s="176">
        <v>0.08</v>
      </c>
    </row>
    <row r="9" spans="1:51">
      <c r="A9" t="s">
        <v>51</v>
      </c>
      <c r="B9" s="176">
        <v>0</v>
      </c>
      <c r="C9" s="176">
        <v>0</v>
      </c>
      <c r="D9" s="176">
        <v>17.71</v>
      </c>
      <c r="E9" s="176">
        <v>0</v>
      </c>
      <c r="F9" s="176">
        <v>0</v>
      </c>
      <c r="G9" s="176">
        <v>32.450000000000003</v>
      </c>
      <c r="H9" s="176">
        <v>0</v>
      </c>
      <c r="I9" s="176">
        <v>0</v>
      </c>
      <c r="J9" s="176">
        <v>39.1</v>
      </c>
      <c r="K9" s="176">
        <v>58.61</v>
      </c>
      <c r="L9" s="176">
        <v>0.44</v>
      </c>
      <c r="M9" s="176">
        <v>1.98</v>
      </c>
      <c r="N9" s="176">
        <v>1.69</v>
      </c>
      <c r="O9" s="176">
        <v>2.38</v>
      </c>
      <c r="P9" s="176">
        <v>0.95</v>
      </c>
      <c r="Q9" s="176">
        <v>0.3</v>
      </c>
      <c r="R9" s="176">
        <v>0.61</v>
      </c>
      <c r="S9" s="176">
        <v>0.38</v>
      </c>
      <c r="T9" s="176">
        <v>0.03</v>
      </c>
      <c r="U9" s="176">
        <v>1.98</v>
      </c>
      <c r="V9" s="176">
        <v>0.28999999999999998</v>
      </c>
      <c r="W9" s="176">
        <v>0.57999999999999996</v>
      </c>
      <c r="X9" s="176">
        <v>2.06</v>
      </c>
      <c r="Y9" s="176">
        <v>0</v>
      </c>
      <c r="Z9" s="176">
        <v>3.89</v>
      </c>
      <c r="AA9" s="176">
        <v>1.26</v>
      </c>
      <c r="AB9" s="176">
        <v>0</v>
      </c>
      <c r="AC9" s="176">
        <v>23.55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9.9</v>
      </c>
      <c r="AJ9" s="176">
        <v>0</v>
      </c>
      <c r="AK9" s="176">
        <v>39.51</v>
      </c>
      <c r="AL9" s="176">
        <v>0</v>
      </c>
      <c r="AM9" s="176">
        <v>0</v>
      </c>
      <c r="AN9" s="176">
        <v>0</v>
      </c>
      <c r="AO9" s="176">
        <v>377.43</v>
      </c>
      <c r="AP9" s="176">
        <v>0</v>
      </c>
      <c r="AQ9" s="176">
        <v>0</v>
      </c>
      <c r="AR9" s="176">
        <v>2.6</v>
      </c>
      <c r="AS9" s="176">
        <v>0</v>
      </c>
      <c r="AT9" s="176">
        <v>0</v>
      </c>
      <c r="AU9" s="176">
        <v>7.05</v>
      </c>
      <c r="AV9" s="176">
        <v>7.0000000000000007E-2</v>
      </c>
      <c r="AW9" s="176">
        <v>0.08</v>
      </c>
      <c r="AX9" s="176">
        <v>0.05</v>
      </c>
      <c r="AY9" s="176">
        <v>0.08</v>
      </c>
    </row>
    <row r="10" spans="1:51">
      <c r="A10" t="s">
        <v>52</v>
      </c>
      <c r="B10" s="176">
        <v>0</v>
      </c>
      <c r="C10" s="176">
        <v>0</v>
      </c>
      <c r="D10" s="176">
        <v>17.71</v>
      </c>
      <c r="E10" s="176">
        <v>0</v>
      </c>
      <c r="F10" s="176">
        <v>0</v>
      </c>
      <c r="G10" s="176">
        <v>32.450000000000003</v>
      </c>
      <c r="H10" s="176">
        <v>0</v>
      </c>
      <c r="I10" s="176">
        <v>0</v>
      </c>
      <c r="J10" s="176">
        <v>39.1</v>
      </c>
      <c r="K10" s="176">
        <v>107.02</v>
      </c>
      <c r="L10" s="176">
        <v>0.44</v>
      </c>
      <c r="M10" s="176">
        <v>1.98</v>
      </c>
      <c r="N10" s="176">
        <v>1.69</v>
      </c>
      <c r="O10" s="176">
        <v>2.38</v>
      </c>
      <c r="P10" s="176">
        <v>0.95</v>
      </c>
      <c r="Q10" s="176">
        <v>0.3</v>
      </c>
      <c r="R10" s="176">
        <v>0.61</v>
      </c>
      <c r="S10" s="176">
        <v>0.38</v>
      </c>
      <c r="T10" s="176">
        <v>0.03</v>
      </c>
      <c r="U10" s="176">
        <v>1.98</v>
      </c>
      <c r="V10" s="176">
        <v>0.28999999999999998</v>
      </c>
      <c r="W10" s="176">
        <v>0.57999999999999996</v>
      </c>
      <c r="X10" s="176">
        <v>2.06</v>
      </c>
      <c r="Y10" s="176">
        <v>0</v>
      </c>
      <c r="Z10" s="176">
        <v>3.89</v>
      </c>
      <c r="AA10" s="176">
        <v>1.26</v>
      </c>
      <c r="AB10" s="176">
        <v>0</v>
      </c>
      <c r="AC10" s="176">
        <v>23.55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9.9</v>
      </c>
      <c r="AJ10" s="176">
        <v>0</v>
      </c>
      <c r="AK10" s="176">
        <v>39.51</v>
      </c>
      <c r="AL10" s="176">
        <v>0</v>
      </c>
      <c r="AM10" s="176">
        <v>0</v>
      </c>
      <c r="AN10" s="176">
        <v>0</v>
      </c>
      <c r="AO10" s="176">
        <v>377.43</v>
      </c>
      <c r="AP10" s="176">
        <v>0</v>
      </c>
      <c r="AQ10" s="176">
        <v>0</v>
      </c>
      <c r="AR10" s="176">
        <v>2.6</v>
      </c>
      <c r="AS10" s="176">
        <v>0</v>
      </c>
      <c r="AT10" s="176">
        <v>0</v>
      </c>
      <c r="AU10" s="176">
        <v>7.05</v>
      </c>
      <c r="AV10" s="176">
        <v>7.0000000000000007E-2</v>
      </c>
      <c r="AW10" s="176">
        <v>0.08</v>
      </c>
      <c r="AX10" s="176">
        <v>0.05</v>
      </c>
      <c r="AY10" s="176">
        <v>0.08</v>
      </c>
    </row>
    <row r="11" spans="1:51">
      <c r="A11" t="s">
        <v>53</v>
      </c>
      <c r="B11" s="176">
        <v>0</v>
      </c>
      <c r="C11" s="176">
        <v>0</v>
      </c>
      <c r="D11" s="176">
        <v>17.71</v>
      </c>
      <c r="E11" s="176">
        <v>0</v>
      </c>
      <c r="F11" s="176">
        <v>0</v>
      </c>
      <c r="G11" s="176">
        <v>31.17</v>
      </c>
      <c r="H11" s="176">
        <v>0</v>
      </c>
      <c r="I11" s="176">
        <v>0</v>
      </c>
      <c r="J11" s="176">
        <v>39.1</v>
      </c>
      <c r="K11" s="176">
        <v>155.43</v>
      </c>
      <c r="L11" s="176">
        <v>0.44</v>
      </c>
      <c r="M11" s="176">
        <v>1.98</v>
      </c>
      <c r="N11" s="176">
        <v>1.69</v>
      </c>
      <c r="O11" s="176">
        <v>2.38</v>
      </c>
      <c r="P11" s="176">
        <v>0.95</v>
      </c>
      <c r="Q11" s="176">
        <v>0.28999999999999998</v>
      </c>
      <c r="R11" s="176">
        <v>0.61</v>
      </c>
      <c r="S11" s="176">
        <v>0.38</v>
      </c>
      <c r="T11" s="176">
        <v>0.03</v>
      </c>
      <c r="U11" s="176">
        <v>1.98</v>
      </c>
      <c r="V11" s="176">
        <v>0.28999999999999998</v>
      </c>
      <c r="W11" s="176">
        <v>0.59</v>
      </c>
      <c r="X11" s="176">
        <v>2.06</v>
      </c>
      <c r="Y11" s="176">
        <v>0</v>
      </c>
      <c r="Z11" s="176">
        <v>3.89</v>
      </c>
      <c r="AA11" s="176">
        <v>1.26</v>
      </c>
      <c r="AB11" s="176">
        <v>0</v>
      </c>
      <c r="AC11" s="176">
        <v>23.55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9.9</v>
      </c>
      <c r="AJ11" s="176">
        <v>0</v>
      </c>
      <c r="AK11" s="176">
        <v>49.51</v>
      </c>
      <c r="AL11" s="176">
        <v>0</v>
      </c>
      <c r="AM11" s="176">
        <v>0</v>
      </c>
      <c r="AN11" s="176">
        <v>0</v>
      </c>
      <c r="AO11" s="176">
        <v>377.43</v>
      </c>
      <c r="AP11" s="176">
        <v>0</v>
      </c>
      <c r="AQ11" s="176">
        <v>0</v>
      </c>
      <c r="AR11" s="176">
        <v>2.6</v>
      </c>
      <c r="AS11" s="176">
        <v>0</v>
      </c>
      <c r="AT11" s="176">
        <v>0</v>
      </c>
      <c r="AU11" s="176">
        <v>7.05</v>
      </c>
      <c r="AV11" s="176">
        <v>7.0000000000000007E-2</v>
      </c>
      <c r="AW11" s="176">
        <v>0.08</v>
      </c>
      <c r="AX11" s="176">
        <v>0.05</v>
      </c>
      <c r="AY11" s="176">
        <v>0.08</v>
      </c>
    </row>
    <row r="12" spans="1:51">
      <c r="A12" t="s">
        <v>54</v>
      </c>
      <c r="B12" s="176">
        <v>0</v>
      </c>
      <c r="C12" s="176">
        <v>0</v>
      </c>
      <c r="D12" s="176">
        <v>17.71</v>
      </c>
      <c r="E12" s="176">
        <v>0</v>
      </c>
      <c r="F12" s="176">
        <v>0</v>
      </c>
      <c r="G12" s="176">
        <v>32.450000000000003</v>
      </c>
      <c r="H12" s="176">
        <v>0</v>
      </c>
      <c r="I12" s="176">
        <v>0</v>
      </c>
      <c r="J12" s="176">
        <v>39.1</v>
      </c>
      <c r="K12" s="176">
        <v>203.84</v>
      </c>
      <c r="L12" s="176">
        <v>0.44</v>
      </c>
      <c r="M12" s="176">
        <v>1.98</v>
      </c>
      <c r="N12" s="176">
        <v>1.69</v>
      </c>
      <c r="O12" s="176">
        <v>2.38</v>
      </c>
      <c r="P12" s="176">
        <v>0.95</v>
      </c>
      <c r="Q12" s="176">
        <v>0.28999999999999998</v>
      </c>
      <c r="R12" s="176">
        <v>0.61</v>
      </c>
      <c r="S12" s="176">
        <v>0.38</v>
      </c>
      <c r="T12" s="176">
        <v>0.03</v>
      </c>
      <c r="U12" s="176">
        <v>1.98</v>
      </c>
      <c r="V12" s="176">
        <v>0.28999999999999998</v>
      </c>
      <c r="W12" s="176">
        <v>0.59</v>
      </c>
      <c r="X12" s="176">
        <v>2.06</v>
      </c>
      <c r="Y12" s="176">
        <v>0</v>
      </c>
      <c r="Z12" s="176">
        <v>3.89</v>
      </c>
      <c r="AA12" s="176">
        <v>1.26</v>
      </c>
      <c r="AB12" s="176">
        <v>0</v>
      </c>
      <c r="AC12" s="176">
        <v>23.6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9.9</v>
      </c>
      <c r="AJ12" s="176">
        <v>0</v>
      </c>
      <c r="AK12" s="176">
        <v>49.51</v>
      </c>
      <c r="AL12" s="176">
        <v>0</v>
      </c>
      <c r="AM12" s="176">
        <v>0</v>
      </c>
      <c r="AN12" s="176">
        <v>0</v>
      </c>
      <c r="AO12" s="176">
        <v>377.43</v>
      </c>
      <c r="AP12" s="176">
        <v>0</v>
      </c>
      <c r="AQ12" s="176">
        <v>0</v>
      </c>
      <c r="AR12" s="176">
        <v>2.6</v>
      </c>
      <c r="AS12" s="176">
        <v>0</v>
      </c>
      <c r="AT12" s="176">
        <v>0</v>
      </c>
      <c r="AU12" s="176">
        <v>7.05</v>
      </c>
      <c r="AV12" s="176">
        <v>7.0000000000000007E-2</v>
      </c>
      <c r="AW12" s="176">
        <v>0.08</v>
      </c>
      <c r="AX12" s="176">
        <v>0.05</v>
      </c>
      <c r="AY12" s="176">
        <v>0.08</v>
      </c>
    </row>
    <row r="13" spans="1:51">
      <c r="A13" t="s">
        <v>55</v>
      </c>
      <c r="B13" s="176">
        <v>0</v>
      </c>
      <c r="C13" s="176">
        <v>0</v>
      </c>
      <c r="D13" s="176">
        <v>17.71</v>
      </c>
      <c r="E13" s="176">
        <v>0</v>
      </c>
      <c r="F13" s="176">
        <v>0</v>
      </c>
      <c r="G13" s="176">
        <v>32.450000000000003</v>
      </c>
      <c r="H13" s="176">
        <v>0</v>
      </c>
      <c r="I13" s="176">
        <v>0</v>
      </c>
      <c r="J13" s="176">
        <v>39.1</v>
      </c>
      <c r="K13" s="176">
        <v>242.57</v>
      </c>
      <c r="L13" s="176">
        <v>6.91</v>
      </c>
      <c r="M13" s="176">
        <v>1.98</v>
      </c>
      <c r="N13" s="176">
        <v>1.69</v>
      </c>
      <c r="O13" s="176">
        <v>2.38</v>
      </c>
      <c r="P13" s="176">
        <v>0.95</v>
      </c>
      <c r="Q13" s="176">
        <v>3.4</v>
      </c>
      <c r="R13" s="176">
        <v>0.61</v>
      </c>
      <c r="S13" s="176">
        <v>5.1100000000000003</v>
      </c>
      <c r="T13" s="176">
        <v>0.73</v>
      </c>
      <c r="U13" s="176">
        <v>1.98</v>
      </c>
      <c r="V13" s="176">
        <v>0.28999999999999998</v>
      </c>
      <c r="W13" s="176">
        <v>0.59</v>
      </c>
      <c r="X13" s="176">
        <v>2.06</v>
      </c>
      <c r="Y13" s="176">
        <v>0</v>
      </c>
      <c r="Z13" s="176">
        <v>3.89</v>
      </c>
      <c r="AA13" s="176">
        <v>1.26</v>
      </c>
      <c r="AB13" s="176">
        <v>0</v>
      </c>
      <c r="AC13" s="176">
        <v>23.6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9.9</v>
      </c>
      <c r="AJ13" s="176">
        <v>0</v>
      </c>
      <c r="AK13" s="176">
        <v>46.05</v>
      </c>
      <c r="AL13" s="176">
        <v>0</v>
      </c>
      <c r="AM13" s="176">
        <v>0</v>
      </c>
      <c r="AN13" s="176">
        <v>0</v>
      </c>
      <c r="AO13" s="176">
        <v>377.43</v>
      </c>
      <c r="AP13" s="176">
        <v>0</v>
      </c>
      <c r="AQ13" s="176">
        <v>0</v>
      </c>
      <c r="AR13" s="176">
        <v>2.6</v>
      </c>
      <c r="AS13" s="176">
        <v>0</v>
      </c>
      <c r="AT13" s="176">
        <v>0</v>
      </c>
      <c r="AU13" s="176">
        <v>7.05</v>
      </c>
      <c r="AV13" s="176">
        <v>7.0000000000000007E-2</v>
      </c>
      <c r="AW13" s="176">
        <v>0.08</v>
      </c>
      <c r="AX13" s="176">
        <v>0.05</v>
      </c>
      <c r="AY13" s="176">
        <v>0.09</v>
      </c>
    </row>
    <row r="14" spans="1:51">
      <c r="A14" t="s">
        <v>56</v>
      </c>
      <c r="B14" s="176">
        <v>0</v>
      </c>
      <c r="C14" s="176">
        <v>0</v>
      </c>
      <c r="D14" s="176">
        <v>17.71</v>
      </c>
      <c r="E14" s="176">
        <v>0</v>
      </c>
      <c r="F14" s="176">
        <v>0</v>
      </c>
      <c r="G14" s="176">
        <v>32.450000000000003</v>
      </c>
      <c r="H14" s="176">
        <v>0</v>
      </c>
      <c r="I14" s="176">
        <v>0</v>
      </c>
      <c r="J14" s="176">
        <v>39.1</v>
      </c>
      <c r="K14" s="176">
        <v>242.57</v>
      </c>
      <c r="L14" s="176">
        <v>6.91</v>
      </c>
      <c r="M14" s="176">
        <v>1.98</v>
      </c>
      <c r="N14" s="176">
        <v>1.69</v>
      </c>
      <c r="O14" s="176">
        <v>2.38</v>
      </c>
      <c r="P14" s="176">
        <v>0.95</v>
      </c>
      <c r="Q14" s="176">
        <v>3.4</v>
      </c>
      <c r="R14" s="176">
        <v>0.61</v>
      </c>
      <c r="S14" s="176">
        <v>5.1100000000000003</v>
      </c>
      <c r="T14" s="176">
        <v>0.73</v>
      </c>
      <c r="U14" s="176">
        <v>1.98</v>
      </c>
      <c r="V14" s="176">
        <v>0.28999999999999998</v>
      </c>
      <c r="W14" s="176">
        <v>0.59</v>
      </c>
      <c r="X14" s="176">
        <v>2.06</v>
      </c>
      <c r="Y14" s="176">
        <v>0</v>
      </c>
      <c r="Z14" s="176">
        <v>3.89</v>
      </c>
      <c r="AA14" s="176">
        <v>1.26</v>
      </c>
      <c r="AB14" s="176">
        <v>0</v>
      </c>
      <c r="AC14" s="176">
        <v>23.6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9.9</v>
      </c>
      <c r="AJ14" s="176">
        <v>0</v>
      </c>
      <c r="AK14" s="176">
        <v>46.05</v>
      </c>
      <c r="AL14" s="176">
        <v>0</v>
      </c>
      <c r="AM14" s="176">
        <v>0</v>
      </c>
      <c r="AN14" s="176">
        <v>0</v>
      </c>
      <c r="AO14" s="176">
        <v>377.43</v>
      </c>
      <c r="AP14" s="176">
        <v>0</v>
      </c>
      <c r="AQ14" s="176">
        <v>0</v>
      </c>
      <c r="AR14" s="176">
        <v>2.6</v>
      </c>
      <c r="AS14" s="176">
        <v>0</v>
      </c>
      <c r="AT14" s="176">
        <v>0</v>
      </c>
      <c r="AU14" s="176">
        <v>7.05</v>
      </c>
      <c r="AV14" s="176">
        <v>7.0000000000000007E-2</v>
      </c>
      <c r="AW14" s="176">
        <v>0.08</v>
      </c>
      <c r="AX14" s="176">
        <v>0.05</v>
      </c>
      <c r="AY14" s="176">
        <v>0.09</v>
      </c>
    </row>
    <row r="15" spans="1:51">
      <c r="A15" t="s">
        <v>57</v>
      </c>
      <c r="B15" s="176">
        <v>0</v>
      </c>
      <c r="C15" s="176">
        <v>0</v>
      </c>
      <c r="D15" s="176">
        <v>17.71</v>
      </c>
      <c r="E15" s="176">
        <v>0</v>
      </c>
      <c r="F15" s="176">
        <v>0</v>
      </c>
      <c r="G15" s="176">
        <v>32.450000000000003</v>
      </c>
      <c r="H15" s="176">
        <v>0</v>
      </c>
      <c r="I15" s="176">
        <v>0</v>
      </c>
      <c r="J15" s="176">
        <v>39.1</v>
      </c>
      <c r="K15" s="176">
        <v>242.57</v>
      </c>
      <c r="L15" s="176">
        <v>6.91</v>
      </c>
      <c r="M15" s="176">
        <v>1.98</v>
      </c>
      <c r="N15" s="176">
        <v>1.69</v>
      </c>
      <c r="O15" s="176">
        <v>2.38</v>
      </c>
      <c r="P15" s="176">
        <v>0.95</v>
      </c>
      <c r="Q15" s="176">
        <v>3.4</v>
      </c>
      <c r="R15" s="176">
        <v>8.56</v>
      </c>
      <c r="S15" s="176">
        <v>5.1100000000000003</v>
      </c>
      <c r="T15" s="176">
        <v>0.73</v>
      </c>
      <c r="U15" s="176">
        <v>1.98</v>
      </c>
      <c r="V15" s="176">
        <v>0.28999999999999998</v>
      </c>
      <c r="W15" s="176">
        <v>7.64</v>
      </c>
      <c r="X15" s="176">
        <v>2.06</v>
      </c>
      <c r="Y15" s="176">
        <v>0</v>
      </c>
      <c r="Z15" s="176">
        <v>3.89</v>
      </c>
      <c r="AA15" s="176">
        <v>20.25</v>
      </c>
      <c r="AB15" s="176">
        <v>0</v>
      </c>
      <c r="AC15" s="176">
        <v>23.6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9.9</v>
      </c>
      <c r="AJ15" s="176">
        <v>0</v>
      </c>
      <c r="AK15" s="176">
        <v>40.35</v>
      </c>
      <c r="AL15" s="176">
        <v>0</v>
      </c>
      <c r="AM15" s="176">
        <v>0</v>
      </c>
      <c r="AN15" s="176">
        <v>0</v>
      </c>
      <c r="AO15" s="176">
        <v>377.43</v>
      </c>
      <c r="AP15" s="176">
        <v>0</v>
      </c>
      <c r="AQ15" s="176">
        <v>0</v>
      </c>
      <c r="AR15" s="176">
        <v>2.6</v>
      </c>
      <c r="AS15" s="176">
        <v>0</v>
      </c>
      <c r="AT15" s="176">
        <v>0</v>
      </c>
      <c r="AU15" s="176">
        <v>7.48</v>
      </c>
      <c r="AV15" s="176">
        <v>7.0000000000000007E-2</v>
      </c>
      <c r="AW15" s="176">
        <v>0.08</v>
      </c>
      <c r="AX15" s="176">
        <v>0.05</v>
      </c>
      <c r="AY15" s="176">
        <v>0.09</v>
      </c>
    </row>
    <row r="16" spans="1:51">
      <c r="A16" t="s">
        <v>58</v>
      </c>
      <c r="B16" s="176">
        <v>0</v>
      </c>
      <c r="C16" s="176">
        <v>0</v>
      </c>
      <c r="D16" s="176">
        <v>17.71</v>
      </c>
      <c r="E16" s="176">
        <v>0</v>
      </c>
      <c r="F16" s="176">
        <v>0</v>
      </c>
      <c r="G16" s="176">
        <v>32.450000000000003</v>
      </c>
      <c r="H16" s="176">
        <v>0</v>
      </c>
      <c r="I16" s="176">
        <v>0</v>
      </c>
      <c r="J16" s="176">
        <v>39.1</v>
      </c>
      <c r="K16" s="176">
        <v>233.66</v>
      </c>
      <c r="L16" s="176">
        <v>6.91</v>
      </c>
      <c r="M16" s="176">
        <v>1.98</v>
      </c>
      <c r="N16" s="176">
        <v>1.69</v>
      </c>
      <c r="O16" s="176">
        <v>2.38</v>
      </c>
      <c r="P16" s="176">
        <v>0.95</v>
      </c>
      <c r="Q16" s="176">
        <v>3.4</v>
      </c>
      <c r="R16" s="176">
        <v>8.56</v>
      </c>
      <c r="S16" s="176">
        <v>5.1100000000000003</v>
      </c>
      <c r="T16" s="176">
        <v>0.73</v>
      </c>
      <c r="U16" s="176">
        <v>1.98</v>
      </c>
      <c r="V16" s="176">
        <v>0.28999999999999998</v>
      </c>
      <c r="W16" s="176">
        <v>7.64</v>
      </c>
      <c r="X16" s="176">
        <v>2.06</v>
      </c>
      <c r="Y16" s="176">
        <v>0</v>
      </c>
      <c r="Z16" s="176">
        <v>3.89</v>
      </c>
      <c r="AA16" s="176">
        <v>20.25</v>
      </c>
      <c r="AB16" s="176">
        <v>0</v>
      </c>
      <c r="AC16" s="176">
        <v>23.6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9.9</v>
      </c>
      <c r="AJ16" s="176">
        <v>0</v>
      </c>
      <c r="AK16" s="176">
        <v>40.35</v>
      </c>
      <c r="AL16" s="176">
        <v>0</v>
      </c>
      <c r="AM16" s="176">
        <v>0</v>
      </c>
      <c r="AN16" s="176">
        <v>0</v>
      </c>
      <c r="AO16" s="176">
        <v>377.43</v>
      </c>
      <c r="AP16" s="176">
        <v>0</v>
      </c>
      <c r="AQ16" s="176">
        <v>0</v>
      </c>
      <c r="AR16" s="176">
        <v>2.6</v>
      </c>
      <c r="AS16" s="176">
        <v>0</v>
      </c>
      <c r="AT16" s="176">
        <v>0</v>
      </c>
      <c r="AU16" s="176">
        <v>7.9</v>
      </c>
      <c r="AV16" s="176">
        <v>7.0000000000000007E-2</v>
      </c>
      <c r="AW16" s="176">
        <v>0.08</v>
      </c>
      <c r="AX16" s="176">
        <v>0.05</v>
      </c>
      <c r="AY16" s="176">
        <v>0.09</v>
      </c>
    </row>
    <row r="17" spans="1:51">
      <c r="A17" t="s">
        <v>59</v>
      </c>
      <c r="B17" s="176">
        <v>0</v>
      </c>
      <c r="C17" s="176">
        <v>0</v>
      </c>
      <c r="D17" s="176">
        <v>17.71</v>
      </c>
      <c r="E17" s="176">
        <v>0</v>
      </c>
      <c r="F17" s="176">
        <v>0</v>
      </c>
      <c r="G17" s="176">
        <v>32.450000000000003</v>
      </c>
      <c r="H17" s="176">
        <v>0</v>
      </c>
      <c r="I17" s="176">
        <v>0</v>
      </c>
      <c r="J17" s="176">
        <v>39.1</v>
      </c>
      <c r="K17" s="176">
        <v>233.66</v>
      </c>
      <c r="L17" s="176">
        <v>6.91</v>
      </c>
      <c r="M17" s="176">
        <v>1.98</v>
      </c>
      <c r="N17" s="176">
        <v>1.69</v>
      </c>
      <c r="O17" s="176">
        <v>2.38</v>
      </c>
      <c r="P17" s="176">
        <v>0.95</v>
      </c>
      <c r="Q17" s="176">
        <v>3.4</v>
      </c>
      <c r="R17" s="176">
        <v>8.56</v>
      </c>
      <c r="S17" s="176">
        <v>5.1100000000000003</v>
      </c>
      <c r="T17" s="176">
        <v>0.73</v>
      </c>
      <c r="U17" s="176">
        <v>1.98</v>
      </c>
      <c r="V17" s="176">
        <v>4.26</v>
      </c>
      <c r="W17" s="176">
        <v>7.98</v>
      </c>
      <c r="X17" s="176">
        <v>29.94</v>
      </c>
      <c r="Y17" s="176">
        <v>0</v>
      </c>
      <c r="Z17" s="176">
        <v>35.090000000000003</v>
      </c>
      <c r="AA17" s="176">
        <v>20.25</v>
      </c>
      <c r="AB17" s="176">
        <v>0</v>
      </c>
      <c r="AC17" s="176">
        <v>23.6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9.9</v>
      </c>
      <c r="AJ17" s="176">
        <v>0</v>
      </c>
      <c r="AK17" s="176">
        <v>40.35</v>
      </c>
      <c r="AL17" s="176">
        <v>0</v>
      </c>
      <c r="AM17" s="176">
        <v>0</v>
      </c>
      <c r="AN17" s="176">
        <v>0</v>
      </c>
      <c r="AO17" s="176">
        <v>377.43</v>
      </c>
      <c r="AP17" s="176">
        <v>0</v>
      </c>
      <c r="AQ17" s="176">
        <v>0</v>
      </c>
      <c r="AR17" s="176">
        <v>2.6</v>
      </c>
      <c r="AS17" s="176">
        <v>0</v>
      </c>
      <c r="AT17" s="176">
        <v>0</v>
      </c>
      <c r="AU17" s="176">
        <v>8.74</v>
      </c>
      <c r="AV17" s="176">
        <v>7.0000000000000007E-2</v>
      </c>
      <c r="AW17" s="176">
        <v>0.08</v>
      </c>
      <c r="AX17" s="176">
        <v>0.05</v>
      </c>
      <c r="AY17" s="176">
        <v>0.09</v>
      </c>
    </row>
    <row r="18" spans="1:51">
      <c r="A18" t="s">
        <v>60</v>
      </c>
      <c r="B18" s="176">
        <v>0</v>
      </c>
      <c r="C18" s="176">
        <v>0</v>
      </c>
      <c r="D18" s="176">
        <v>17.71</v>
      </c>
      <c r="E18" s="176">
        <v>0</v>
      </c>
      <c r="F18" s="176">
        <v>0</v>
      </c>
      <c r="G18" s="176">
        <v>32.450000000000003</v>
      </c>
      <c r="H18" s="176">
        <v>0</v>
      </c>
      <c r="I18" s="176">
        <v>0</v>
      </c>
      <c r="J18" s="176">
        <v>39.1</v>
      </c>
      <c r="K18" s="176">
        <v>233.66</v>
      </c>
      <c r="L18" s="176">
        <v>6.91</v>
      </c>
      <c r="M18" s="176">
        <v>1.98</v>
      </c>
      <c r="N18" s="176">
        <v>1.69</v>
      </c>
      <c r="O18" s="176">
        <v>2.38</v>
      </c>
      <c r="P18" s="176">
        <v>0.95</v>
      </c>
      <c r="Q18" s="176">
        <v>3.4</v>
      </c>
      <c r="R18" s="176">
        <v>8.56</v>
      </c>
      <c r="S18" s="176">
        <v>5.1100000000000003</v>
      </c>
      <c r="T18" s="176">
        <v>0.73</v>
      </c>
      <c r="U18" s="176">
        <v>1.98</v>
      </c>
      <c r="V18" s="176">
        <v>4.26</v>
      </c>
      <c r="W18" s="176">
        <v>7.98</v>
      </c>
      <c r="X18" s="176">
        <v>29.94</v>
      </c>
      <c r="Y18" s="176">
        <v>0</v>
      </c>
      <c r="Z18" s="176">
        <v>64.14</v>
      </c>
      <c r="AA18" s="176">
        <v>20.25</v>
      </c>
      <c r="AB18" s="176">
        <v>0</v>
      </c>
      <c r="AC18" s="176">
        <v>23.6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9.9</v>
      </c>
      <c r="AJ18" s="176">
        <v>0</v>
      </c>
      <c r="AK18" s="176">
        <v>40.35</v>
      </c>
      <c r="AL18" s="176">
        <v>0</v>
      </c>
      <c r="AM18" s="176">
        <v>0</v>
      </c>
      <c r="AN18" s="176">
        <v>0</v>
      </c>
      <c r="AO18" s="176">
        <v>377.43</v>
      </c>
      <c r="AP18" s="176">
        <v>0</v>
      </c>
      <c r="AQ18" s="176">
        <v>0</v>
      </c>
      <c r="AR18" s="176">
        <v>2.6</v>
      </c>
      <c r="AS18" s="176">
        <v>0</v>
      </c>
      <c r="AT18" s="176">
        <v>0</v>
      </c>
      <c r="AU18" s="176">
        <v>8.74</v>
      </c>
      <c r="AV18" s="176">
        <v>7.0000000000000007E-2</v>
      </c>
      <c r="AW18" s="176">
        <v>0.08</v>
      </c>
      <c r="AX18" s="176">
        <v>0.05</v>
      </c>
      <c r="AY18" s="176">
        <v>0.09</v>
      </c>
    </row>
    <row r="19" spans="1:51">
      <c r="A19" t="s">
        <v>61</v>
      </c>
      <c r="B19" s="176">
        <v>0</v>
      </c>
      <c r="C19" s="176">
        <v>0</v>
      </c>
      <c r="D19" s="176">
        <v>17.71</v>
      </c>
      <c r="E19" s="176">
        <v>0</v>
      </c>
      <c r="F19" s="176">
        <v>0</v>
      </c>
      <c r="G19" s="176">
        <v>32.450000000000003</v>
      </c>
      <c r="H19" s="176">
        <v>0</v>
      </c>
      <c r="I19" s="176">
        <v>0</v>
      </c>
      <c r="J19" s="176">
        <v>39.1</v>
      </c>
      <c r="K19" s="176">
        <v>233.66</v>
      </c>
      <c r="L19" s="176">
        <v>6.91</v>
      </c>
      <c r="M19" s="176">
        <v>1.98</v>
      </c>
      <c r="N19" s="176">
        <v>1.69</v>
      </c>
      <c r="O19" s="176">
        <v>2.38</v>
      </c>
      <c r="P19" s="176">
        <v>0.95</v>
      </c>
      <c r="Q19" s="176">
        <v>3.4</v>
      </c>
      <c r="R19" s="176">
        <v>8.56</v>
      </c>
      <c r="S19" s="176">
        <v>4.8899999999999997</v>
      </c>
      <c r="T19" s="176">
        <v>0.73</v>
      </c>
      <c r="U19" s="176">
        <v>1.98</v>
      </c>
      <c r="V19" s="176">
        <v>4.26</v>
      </c>
      <c r="W19" s="176">
        <v>7.79</v>
      </c>
      <c r="X19" s="176">
        <v>29.94</v>
      </c>
      <c r="Y19" s="176">
        <v>0</v>
      </c>
      <c r="Z19" s="176">
        <v>64.14</v>
      </c>
      <c r="AA19" s="176">
        <v>20.25</v>
      </c>
      <c r="AB19" s="176">
        <v>0</v>
      </c>
      <c r="AC19" s="176">
        <v>23.6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9.9</v>
      </c>
      <c r="AJ19" s="176">
        <v>0</v>
      </c>
      <c r="AK19" s="176">
        <v>40.35</v>
      </c>
      <c r="AL19" s="176">
        <v>0</v>
      </c>
      <c r="AM19" s="176">
        <v>0</v>
      </c>
      <c r="AN19" s="176">
        <v>0</v>
      </c>
      <c r="AO19" s="176">
        <v>377.43</v>
      </c>
      <c r="AP19" s="176">
        <v>0</v>
      </c>
      <c r="AQ19" s="176">
        <v>0</v>
      </c>
      <c r="AR19" s="176">
        <v>2.6</v>
      </c>
      <c r="AS19" s="176">
        <v>0</v>
      </c>
      <c r="AT19" s="176">
        <v>0</v>
      </c>
      <c r="AU19" s="176">
        <v>8.74</v>
      </c>
      <c r="AV19" s="176">
        <v>7.0000000000000007E-2</v>
      </c>
      <c r="AW19" s="176">
        <v>0.08</v>
      </c>
      <c r="AX19" s="176">
        <v>0.05</v>
      </c>
      <c r="AY19" s="176">
        <v>0.09</v>
      </c>
    </row>
    <row r="20" spans="1:51">
      <c r="A20" t="s">
        <v>62</v>
      </c>
      <c r="B20" s="176">
        <v>0</v>
      </c>
      <c r="C20" s="176">
        <v>0</v>
      </c>
      <c r="D20" s="176">
        <v>17.71</v>
      </c>
      <c r="E20" s="176">
        <v>0</v>
      </c>
      <c r="F20" s="176">
        <v>0</v>
      </c>
      <c r="G20" s="176">
        <v>32.450000000000003</v>
      </c>
      <c r="H20" s="176">
        <v>0</v>
      </c>
      <c r="I20" s="176">
        <v>0</v>
      </c>
      <c r="J20" s="176">
        <v>39.1</v>
      </c>
      <c r="K20" s="176">
        <v>242.56</v>
      </c>
      <c r="L20" s="176">
        <v>6.91</v>
      </c>
      <c r="M20" s="176">
        <v>1.98</v>
      </c>
      <c r="N20" s="176">
        <v>1.69</v>
      </c>
      <c r="O20" s="176">
        <v>2.38</v>
      </c>
      <c r="P20" s="176">
        <v>0.95</v>
      </c>
      <c r="Q20" s="176">
        <v>3.4</v>
      </c>
      <c r="R20" s="176">
        <v>8.56</v>
      </c>
      <c r="S20" s="176">
        <v>4.8899999999999997</v>
      </c>
      <c r="T20" s="176">
        <v>0.73</v>
      </c>
      <c r="U20" s="176">
        <v>1.98</v>
      </c>
      <c r="V20" s="176">
        <v>4.26</v>
      </c>
      <c r="W20" s="176">
        <v>7.79</v>
      </c>
      <c r="X20" s="176">
        <v>29.94</v>
      </c>
      <c r="Y20" s="176">
        <v>0</v>
      </c>
      <c r="Z20" s="176">
        <v>64.14</v>
      </c>
      <c r="AA20" s="176">
        <v>20.25</v>
      </c>
      <c r="AB20" s="176">
        <v>0</v>
      </c>
      <c r="AC20" s="176">
        <v>23.55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9.9</v>
      </c>
      <c r="AJ20" s="176">
        <v>0</v>
      </c>
      <c r="AK20" s="176">
        <v>40.35</v>
      </c>
      <c r="AL20" s="176">
        <v>0</v>
      </c>
      <c r="AM20" s="176">
        <v>0</v>
      </c>
      <c r="AN20" s="176">
        <v>0</v>
      </c>
      <c r="AO20" s="176">
        <v>377.43</v>
      </c>
      <c r="AP20" s="176">
        <v>0</v>
      </c>
      <c r="AQ20" s="176">
        <v>0</v>
      </c>
      <c r="AR20" s="176">
        <v>2.6</v>
      </c>
      <c r="AS20" s="176">
        <v>0</v>
      </c>
      <c r="AT20" s="176">
        <v>0</v>
      </c>
      <c r="AU20" s="176">
        <v>8.74</v>
      </c>
      <c r="AV20" s="176">
        <v>7.0000000000000007E-2</v>
      </c>
      <c r="AW20" s="176">
        <v>0.08</v>
      </c>
      <c r="AX20" s="176">
        <v>0.05</v>
      </c>
      <c r="AY20" s="176">
        <v>0.09</v>
      </c>
    </row>
    <row r="21" spans="1:51">
      <c r="A21" t="s">
        <v>63</v>
      </c>
      <c r="B21" s="176">
        <v>0</v>
      </c>
      <c r="C21" s="176">
        <v>0</v>
      </c>
      <c r="D21" s="176">
        <v>17.71</v>
      </c>
      <c r="E21" s="176">
        <v>0</v>
      </c>
      <c r="F21" s="176">
        <v>0</v>
      </c>
      <c r="G21" s="176">
        <v>32.450000000000003</v>
      </c>
      <c r="H21" s="176">
        <v>0</v>
      </c>
      <c r="I21" s="176">
        <v>0</v>
      </c>
      <c r="J21" s="176">
        <v>36.950000000000003</v>
      </c>
      <c r="K21" s="176">
        <v>233.66</v>
      </c>
      <c r="L21" s="176">
        <v>6.91</v>
      </c>
      <c r="M21" s="176">
        <v>1.98</v>
      </c>
      <c r="N21" s="176">
        <v>1.69</v>
      </c>
      <c r="O21" s="176">
        <v>2.38</v>
      </c>
      <c r="P21" s="176">
        <v>0.95</v>
      </c>
      <c r="Q21" s="176">
        <v>3.4</v>
      </c>
      <c r="R21" s="176">
        <v>8.56</v>
      </c>
      <c r="S21" s="176">
        <v>4.8899999999999997</v>
      </c>
      <c r="T21" s="176">
        <v>0.73</v>
      </c>
      <c r="U21" s="176">
        <v>1.98</v>
      </c>
      <c r="V21" s="176">
        <v>4.26</v>
      </c>
      <c r="W21" s="176">
        <v>7.74</v>
      </c>
      <c r="X21" s="176">
        <v>29.94</v>
      </c>
      <c r="Y21" s="176">
        <v>0</v>
      </c>
      <c r="Z21" s="176">
        <v>63.51</v>
      </c>
      <c r="AA21" s="176">
        <v>20.25</v>
      </c>
      <c r="AB21" s="176">
        <v>0</v>
      </c>
      <c r="AC21" s="176">
        <v>23.55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9.9</v>
      </c>
      <c r="AJ21" s="176">
        <v>0</v>
      </c>
      <c r="AK21" s="176">
        <v>40.35</v>
      </c>
      <c r="AL21" s="176">
        <v>0</v>
      </c>
      <c r="AM21" s="176">
        <v>0</v>
      </c>
      <c r="AN21" s="176">
        <v>0</v>
      </c>
      <c r="AO21" s="176">
        <v>377.43</v>
      </c>
      <c r="AP21" s="176">
        <v>0</v>
      </c>
      <c r="AQ21" s="176">
        <v>0</v>
      </c>
      <c r="AR21" s="176">
        <v>2.6</v>
      </c>
      <c r="AS21" s="176">
        <v>0</v>
      </c>
      <c r="AT21" s="176">
        <v>0</v>
      </c>
      <c r="AU21" s="176">
        <v>8.74</v>
      </c>
      <c r="AV21" s="176">
        <v>7.0000000000000007E-2</v>
      </c>
      <c r="AW21" s="176">
        <v>0.08</v>
      </c>
      <c r="AX21" s="176">
        <v>0.05</v>
      </c>
      <c r="AY21" s="176">
        <v>0.09</v>
      </c>
    </row>
    <row r="22" spans="1:51">
      <c r="A22" t="s">
        <v>64</v>
      </c>
      <c r="B22" s="176">
        <v>0</v>
      </c>
      <c r="C22" s="176">
        <v>0</v>
      </c>
      <c r="D22" s="176">
        <v>17.71</v>
      </c>
      <c r="E22" s="176">
        <v>0</v>
      </c>
      <c r="F22" s="176">
        <v>0</v>
      </c>
      <c r="G22" s="176">
        <v>32.450000000000003</v>
      </c>
      <c r="H22" s="176">
        <v>0</v>
      </c>
      <c r="I22" s="176">
        <v>0</v>
      </c>
      <c r="J22" s="176">
        <v>39.1</v>
      </c>
      <c r="K22" s="176">
        <v>242.56</v>
      </c>
      <c r="L22" s="176">
        <v>6.91</v>
      </c>
      <c r="M22" s="176">
        <v>1.98</v>
      </c>
      <c r="N22" s="176">
        <v>1.69</v>
      </c>
      <c r="O22" s="176">
        <v>2.38</v>
      </c>
      <c r="P22" s="176">
        <v>0.95</v>
      </c>
      <c r="Q22" s="176">
        <v>3.4</v>
      </c>
      <c r="R22" s="176">
        <v>8.56</v>
      </c>
      <c r="S22" s="176">
        <v>4.8899999999999997</v>
      </c>
      <c r="T22" s="176">
        <v>0.73</v>
      </c>
      <c r="U22" s="176">
        <v>1.98</v>
      </c>
      <c r="V22" s="176">
        <v>4.26</v>
      </c>
      <c r="W22" s="176">
        <v>7.74</v>
      </c>
      <c r="X22" s="176">
        <v>29.94</v>
      </c>
      <c r="Y22" s="176">
        <v>0</v>
      </c>
      <c r="Z22" s="176">
        <v>63.51</v>
      </c>
      <c r="AA22" s="176">
        <v>20.25</v>
      </c>
      <c r="AB22" s="176">
        <v>0</v>
      </c>
      <c r="AC22" s="176">
        <v>23.55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9.9</v>
      </c>
      <c r="AJ22" s="176">
        <v>0</v>
      </c>
      <c r="AK22" s="176">
        <v>40.35</v>
      </c>
      <c r="AL22" s="176">
        <v>0</v>
      </c>
      <c r="AM22" s="176">
        <v>0</v>
      </c>
      <c r="AN22" s="176">
        <v>0</v>
      </c>
      <c r="AO22" s="176">
        <v>377.43</v>
      </c>
      <c r="AP22" s="176">
        <v>0</v>
      </c>
      <c r="AQ22" s="176">
        <v>0</v>
      </c>
      <c r="AR22" s="176">
        <v>2.6</v>
      </c>
      <c r="AS22" s="176">
        <v>0</v>
      </c>
      <c r="AT22" s="176">
        <v>0</v>
      </c>
      <c r="AU22" s="176">
        <v>8.74</v>
      </c>
      <c r="AV22" s="176">
        <v>7.0000000000000007E-2</v>
      </c>
      <c r="AW22" s="176">
        <v>0.08</v>
      </c>
      <c r="AX22" s="176">
        <v>0.05</v>
      </c>
      <c r="AY22" s="176">
        <v>0.09</v>
      </c>
    </row>
    <row r="23" spans="1:51">
      <c r="A23" t="s">
        <v>65</v>
      </c>
      <c r="B23" s="176">
        <v>0</v>
      </c>
      <c r="C23" s="176">
        <v>0</v>
      </c>
      <c r="D23" s="176">
        <v>17.71</v>
      </c>
      <c r="E23" s="176">
        <v>0</v>
      </c>
      <c r="F23" s="176">
        <v>0</v>
      </c>
      <c r="G23" s="176">
        <v>32.450000000000003</v>
      </c>
      <c r="H23" s="176">
        <v>0</v>
      </c>
      <c r="I23" s="176">
        <v>0</v>
      </c>
      <c r="J23" s="176">
        <v>38.130000000000003</v>
      </c>
      <c r="K23" s="176">
        <v>233.66</v>
      </c>
      <c r="L23" s="176">
        <v>2.96</v>
      </c>
      <c r="M23" s="176">
        <v>1.98</v>
      </c>
      <c r="N23" s="176">
        <v>1.69</v>
      </c>
      <c r="O23" s="176">
        <v>2.38</v>
      </c>
      <c r="P23" s="176">
        <v>0.95</v>
      </c>
      <c r="Q23" s="176">
        <v>3.4</v>
      </c>
      <c r="R23" s="176">
        <v>8.56</v>
      </c>
      <c r="S23" s="176">
        <v>4.8899999999999997</v>
      </c>
      <c r="T23" s="176">
        <v>0.73</v>
      </c>
      <c r="U23" s="176">
        <v>1.98</v>
      </c>
      <c r="V23" s="176">
        <v>4.26</v>
      </c>
      <c r="W23" s="176">
        <v>7.74</v>
      </c>
      <c r="X23" s="176">
        <v>29.94</v>
      </c>
      <c r="Y23" s="176">
        <v>0</v>
      </c>
      <c r="Z23" s="176">
        <v>64.14</v>
      </c>
      <c r="AA23" s="176">
        <v>20.25</v>
      </c>
      <c r="AB23" s="176">
        <v>0</v>
      </c>
      <c r="AC23" s="176">
        <v>23.55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9.9</v>
      </c>
      <c r="AJ23" s="176">
        <v>0</v>
      </c>
      <c r="AK23" s="176">
        <v>40.35</v>
      </c>
      <c r="AL23" s="176">
        <v>0</v>
      </c>
      <c r="AM23" s="176">
        <v>0</v>
      </c>
      <c r="AN23" s="176">
        <v>0</v>
      </c>
      <c r="AO23" s="176">
        <v>377.43</v>
      </c>
      <c r="AP23" s="176">
        <v>0</v>
      </c>
      <c r="AQ23" s="176">
        <v>0</v>
      </c>
      <c r="AR23" s="176">
        <v>2.6</v>
      </c>
      <c r="AS23" s="176">
        <v>0</v>
      </c>
      <c r="AT23" s="176">
        <v>0</v>
      </c>
      <c r="AU23" s="176">
        <v>8.74</v>
      </c>
      <c r="AV23" s="176">
        <v>7.0000000000000007E-2</v>
      </c>
      <c r="AW23" s="176">
        <v>0.08</v>
      </c>
      <c r="AX23" s="176">
        <v>0.05</v>
      </c>
      <c r="AY23" s="176">
        <v>0.09</v>
      </c>
    </row>
    <row r="24" spans="1:51">
      <c r="A24" t="s">
        <v>66</v>
      </c>
      <c r="B24" s="176">
        <v>0</v>
      </c>
      <c r="C24" s="176">
        <v>0</v>
      </c>
      <c r="D24" s="176">
        <v>17.71</v>
      </c>
      <c r="E24" s="176">
        <v>0</v>
      </c>
      <c r="F24" s="176">
        <v>0</v>
      </c>
      <c r="G24" s="176">
        <v>32.450000000000003</v>
      </c>
      <c r="H24" s="176">
        <v>0</v>
      </c>
      <c r="I24" s="176">
        <v>0</v>
      </c>
      <c r="J24" s="176">
        <v>39.1</v>
      </c>
      <c r="K24" s="176">
        <v>233.66</v>
      </c>
      <c r="L24" s="176">
        <v>6.91</v>
      </c>
      <c r="M24" s="176">
        <v>1.98</v>
      </c>
      <c r="N24" s="176">
        <v>1.69</v>
      </c>
      <c r="O24" s="176">
        <v>2.38</v>
      </c>
      <c r="P24" s="176">
        <v>0.95</v>
      </c>
      <c r="Q24" s="176">
        <v>3.4</v>
      </c>
      <c r="R24" s="176">
        <v>8.56</v>
      </c>
      <c r="S24" s="176">
        <v>4.8899999999999997</v>
      </c>
      <c r="T24" s="176">
        <v>0.73</v>
      </c>
      <c r="U24" s="176">
        <v>1.98</v>
      </c>
      <c r="V24" s="176">
        <v>4.26</v>
      </c>
      <c r="W24" s="176">
        <v>7.74</v>
      </c>
      <c r="X24" s="176">
        <v>29.94</v>
      </c>
      <c r="Y24" s="176">
        <v>0</v>
      </c>
      <c r="Z24" s="176">
        <v>64.14</v>
      </c>
      <c r="AA24" s="176">
        <v>20.25</v>
      </c>
      <c r="AB24" s="176">
        <v>0</v>
      </c>
      <c r="AC24" s="176">
        <v>23.55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9.9</v>
      </c>
      <c r="AJ24" s="176">
        <v>0</v>
      </c>
      <c r="AK24" s="176">
        <v>40.35</v>
      </c>
      <c r="AL24" s="176">
        <v>0</v>
      </c>
      <c r="AM24" s="176">
        <v>0</v>
      </c>
      <c r="AN24" s="176">
        <v>0</v>
      </c>
      <c r="AO24" s="176">
        <v>377.43</v>
      </c>
      <c r="AP24" s="176">
        <v>0</v>
      </c>
      <c r="AQ24" s="176">
        <v>0</v>
      </c>
      <c r="AR24" s="176">
        <v>2.6</v>
      </c>
      <c r="AS24" s="176">
        <v>0</v>
      </c>
      <c r="AT24" s="176">
        <v>0</v>
      </c>
      <c r="AU24" s="176">
        <v>8.74</v>
      </c>
      <c r="AV24" s="176">
        <v>7.0000000000000007E-2</v>
      </c>
      <c r="AW24" s="176">
        <v>0.08</v>
      </c>
      <c r="AX24" s="176">
        <v>0.05</v>
      </c>
      <c r="AY24" s="176">
        <v>0.09</v>
      </c>
    </row>
    <row r="25" spans="1:51">
      <c r="A25" t="s">
        <v>67</v>
      </c>
      <c r="B25" s="176">
        <v>0</v>
      </c>
      <c r="C25" s="176">
        <v>0</v>
      </c>
      <c r="D25" s="176">
        <v>17.71</v>
      </c>
      <c r="E25" s="176">
        <v>0</v>
      </c>
      <c r="F25" s="176">
        <v>0</v>
      </c>
      <c r="G25" s="176">
        <v>32.450000000000003</v>
      </c>
      <c r="H25" s="176">
        <v>0</v>
      </c>
      <c r="I25" s="176">
        <v>0</v>
      </c>
      <c r="J25" s="176">
        <v>39.1</v>
      </c>
      <c r="K25" s="176">
        <v>233.66</v>
      </c>
      <c r="L25" s="176">
        <v>8.01</v>
      </c>
      <c r="M25" s="176">
        <v>1.98</v>
      </c>
      <c r="N25" s="176">
        <v>1.69</v>
      </c>
      <c r="O25" s="176">
        <v>2.38</v>
      </c>
      <c r="P25" s="176">
        <v>0.95</v>
      </c>
      <c r="Q25" s="176">
        <v>3.4</v>
      </c>
      <c r="R25" s="176">
        <v>8.56</v>
      </c>
      <c r="S25" s="176">
        <v>4.8899999999999997</v>
      </c>
      <c r="T25" s="176">
        <v>0.72</v>
      </c>
      <c r="U25" s="176">
        <v>1.98</v>
      </c>
      <c r="V25" s="176">
        <v>4.26</v>
      </c>
      <c r="W25" s="176">
        <v>7.74</v>
      </c>
      <c r="X25" s="176">
        <v>29.94</v>
      </c>
      <c r="Y25" s="176">
        <v>0</v>
      </c>
      <c r="Z25" s="176">
        <v>64.14</v>
      </c>
      <c r="AA25" s="176">
        <v>20.25</v>
      </c>
      <c r="AB25" s="176">
        <v>0</v>
      </c>
      <c r="AC25" s="176">
        <v>23.55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9.9</v>
      </c>
      <c r="AJ25" s="176">
        <v>0</v>
      </c>
      <c r="AK25" s="176">
        <v>40.35</v>
      </c>
      <c r="AL25" s="176">
        <v>0</v>
      </c>
      <c r="AM25" s="176">
        <v>0</v>
      </c>
      <c r="AN25" s="176">
        <v>0</v>
      </c>
      <c r="AO25" s="176">
        <v>377.43</v>
      </c>
      <c r="AP25" s="176">
        <v>0</v>
      </c>
      <c r="AQ25" s="176">
        <v>0</v>
      </c>
      <c r="AR25" s="176">
        <v>2.6</v>
      </c>
      <c r="AS25" s="176">
        <v>0</v>
      </c>
      <c r="AT25" s="176">
        <v>0</v>
      </c>
      <c r="AU25" s="176">
        <v>8.74</v>
      </c>
      <c r="AV25" s="176">
        <v>7.0000000000000007E-2</v>
      </c>
      <c r="AW25" s="176">
        <v>0.08</v>
      </c>
      <c r="AX25" s="176">
        <v>0.05</v>
      </c>
      <c r="AY25" s="176">
        <v>0.09</v>
      </c>
    </row>
    <row r="26" spans="1:51">
      <c r="A26" t="s">
        <v>68</v>
      </c>
      <c r="B26" s="176">
        <v>0</v>
      </c>
      <c r="C26" s="176">
        <v>0</v>
      </c>
      <c r="D26" s="176">
        <v>17.71</v>
      </c>
      <c r="E26" s="176">
        <v>0</v>
      </c>
      <c r="F26" s="176">
        <v>0</v>
      </c>
      <c r="G26" s="176">
        <v>32.450000000000003</v>
      </c>
      <c r="H26" s="176">
        <v>0</v>
      </c>
      <c r="I26" s="176">
        <v>0</v>
      </c>
      <c r="J26" s="176">
        <v>39.1</v>
      </c>
      <c r="K26" s="176">
        <v>233.66</v>
      </c>
      <c r="L26" s="176">
        <v>7.43</v>
      </c>
      <c r="M26" s="176">
        <v>1.98</v>
      </c>
      <c r="N26" s="176">
        <v>1.69</v>
      </c>
      <c r="O26" s="176">
        <v>2.38</v>
      </c>
      <c r="P26" s="176">
        <v>0.95</v>
      </c>
      <c r="Q26" s="176">
        <v>3.21</v>
      </c>
      <c r="R26" s="176">
        <v>8.56</v>
      </c>
      <c r="S26" s="176">
        <v>4.8899999999999997</v>
      </c>
      <c r="T26" s="176">
        <v>0.59</v>
      </c>
      <c r="U26" s="176">
        <v>1.98</v>
      </c>
      <c r="V26" s="176">
        <v>4.26</v>
      </c>
      <c r="W26" s="176">
        <v>7.74</v>
      </c>
      <c r="X26" s="176">
        <v>29.94</v>
      </c>
      <c r="Y26" s="176">
        <v>0</v>
      </c>
      <c r="Z26" s="176">
        <v>64.14</v>
      </c>
      <c r="AA26" s="176">
        <v>20.25</v>
      </c>
      <c r="AB26" s="176">
        <v>0</v>
      </c>
      <c r="AC26" s="176">
        <v>23.55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9.9</v>
      </c>
      <c r="AJ26" s="176">
        <v>0</v>
      </c>
      <c r="AK26" s="176">
        <v>40.35</v>
      </c>
      <c r="AL26" s="176">
        <v>0</v>
      </c>
      <c r="AM26" s="176">
        <v>0</v>
      </c>
      <c r="AN26" s="176">
        <v>0</v>
      </c>
      <c r="AO26" s="176">
        <v>377.43</v>
      </c>
      <c r="AP26" s="176">
        <v>0</v>
      </c>
      <c r="AQ26" s="176">
        <v>0</v>
      </c>
      <c r="AR26" s="176">
        <v>2.6</v>
      </c>
      <c r="AS26" s="176">
        <v>0</v>
      </c>
      <c r="AT26" s="176">
        <v>0</v>
      </c>
      <c r="AU26" s="176">
        <v>8.74</v>
      </c>
      <c r="AV26" s="176">
        <v>7.0000000000000007E-2</v>
      </c>
      <c r="AW26" s="176">
        <v>0.08</v>
      </c>
      <c r="AX26" s="176">
        <v>0.05</v>
      </c>
      <c r="AY26" s="176">
        <v>0.09</v>
      </c>
    </row>
    <row r="27" spans="1:51">
      <c r="A27" t="s">
        <v>69</v>
      </c>
      <c r="B27" s="176">
        <v>0</v>
      </c>
      <c r="C27" s="176">
        <v>0</v>
      </c>
      <c r="D27" s="176">
        <v>19.79</v>
      </c>
      <c r="E27" s="176">
        <v>0</v>
      </c>
      <c r="F27" s="176">
        <v>0</v>
      </c>
      <c r="G27" s="176">
        <v>31.91</v>
      </c>
      <c r="H27" s="176">
        <v>0</v>
      </c>
      <c r="I27" s="176">
        <v>0</v>
      </c>
      <c r="J27" s="176">
        <v>35.36</v>
      </c>
      <c r="K27" s="176">
        <v>236.96</v>
      </c>
      <c r="L27" s="176">
        <v>1.93</v>
      </c>
      <c r="M27" s="176">
        <v>1.98</v>
      </c>
      <c r="N27" s="176">
        <v>1.69</v>
      </c>
      <c r="O27" s="176">
        <v>2.38</v>
      </c>
      <c r="P27" s="176">
        <v>0.95</v>
      </c>
      <c r="Q27" s="176">
        <v>3.21</v>
      </c>
      <c r="R27" s="176">
        <v>8.56</v>
      </c>
      <c r="S27" s="176">
        <v>4.8899999999999997</v>
      </c>
      <c r="T27" s="176">
        <v>0.73</v>
      </c>
      <c r="U27" s="176">
        <v>1.98</v>
      </c>
      <c r="V27" s="176">
        <v>4.26</v>
      </c>
      <c r="W27" s="176">
        <v>7.74</v>
      </c>
      <c r="X27" s="176">
        <v>29.94</v>
      </c>
      <c r="Y27" s="176">
        <v>0</v>
      </c>
      <c r="Z27" s="176">
        <v>64.14</v>
      </c>
      <c r="AA27" s="176">
        <v>20.25</v>
      </c>
      <c r="AB27" s="176">
        <v>0</v>
      </c>
      <c r="AC27" s="176">
        <v>23.6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9.9</v>
      </c>
      <c r="AJ27" s="176">
        <v>0</v>
      </c>
      <c r="AK27" s="176">
        <v>40.35</v>
      </c>
      <c r="AL27" s="176">
        <v>0</v>
      </c>
      <c r="AM27" s="176">
        <v>0</v>
      </c>
      <c r="AN27" s="176">
        <v>0</v>
      </c>
      <c r="AO27" s="176">
        <v>377.43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8.74</v>
      </c>
      <c r="AV27" s="176">
        <v>7.0000000000000007E-2</v>
      </c>
      <c r="AW27" s="176">
        <v>0.08</v>
      </c>
      <c r="AX27" s="176">
        <v>0.05</v>
      </c>
      <c r="AY27" s="176">
        <v>0.09</v>
      </c>
    </row>
    <row r="28" spans="1:51">
      <c r="A28" t="s">
        <v>70</v>
      </c>
      <c r="B28" s="176">
        <v>0</v>
      </c>
      <c r="C28" s="176">
        <v>0</v>
      </c>
      <c r="D28" s="176">
        <v>19.79</v>
      </c>
      <c r="E28" s="176">
        <v>0</v>
      </c>
      <c r="F28" s="176">
        <v>0</v>
      </c>
      <c r="G28" s="176">
        <v>31.91</v>
      </c>
      <c r="H28" s="176">
        <v>0</v>
      </c>
      <c r="I28" s="176">
        <v>0</v>
      </c>
      <c r="J28" s="176">
        <v>35.840000000000003</v>
      </c>
      <c r="K28" s="176">
        <v>236.96</v>
      </c>
      <c r="L28" s="176">
        <v>4.01</v>
      </c>
      <c r="M28" s="176">
        <v>1.98</v>
      </c>
      <c r="N28" s="176">
        <v>1.69</v>
      </c>
      <c r="O28" s="176">
        <v>2.38</v>
      </c>
      <c r="P28" s="176">
        <v>0.95</v>
      </c>
      <c r="Q28" s="176">
        <v>3.21</v>
      </c>
      <c r="R28" s="176">
        <v>8.56</v>
      </c>
      <c r="S28" s="176">
        <v>4.8899999999999997</v>
      </c>
      <c r="T28" s="176">
        <v>0.73</v>
      </c>
      <c r="U28" s="176">
        <v>1.98</v>
      </c>
      <c r="V28" s="176">
        <v>4.26</v>
      </c>
      <c r="W28" s="176">
        <v>7.74</v>
      </c>
      <c r="X28" s="176">
        <v>29.94</v>
      </c>
      <c r="Y28" s="176">
        <v>0</v>
      </c>
      <c r="Z28" s="176">
        <v>64.14</v>
      </c>
      <c r="AA28" s="176">
        <v>20.25</v>
      </c>
      <c r="AB28" s="176">
        <v>0</v>
      </c>
      <c r="AC28" s="176">
        <v>24.6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9.9</v>
      </c>
      <c r="AJ28" s="176">
        <v>0</v>
      </c>
      <c r="AK28" s="176">
        <v>40.35</v>
      </c>
      <c r="AL28" s="176">
        <v>0</v>
      </c>
      <c r="AM28" s="176">
        <v>0</v>
      </c>
      <c r="AN28" s="176">
        <v>0</v>
      </c>
      <c r="AO28" s="176">
        <v>377.43</v>
      </c>
      <c r="AP28" s="176">
        <v>0</v>
      </c>
      <c r="AQ28" s="176">
        <v>0</v>
      </c>
      <c r="AR28" s="176">
        <v>0</v>
      </c>
      <c r="AS28" s="176">
        <v>0</v>
      </c>
      <c r="AT28" s="176">
        <v>3.26</v>
      </c>
      <c r="AU28" s="176">
        <v>8.74</v>
      </c>
      <c r="AV28" s="176">
        <v>7.0000000000000007E-2</v>
      </c>
      <c r="AW28" s="176">
        <v>0.08</v>
      </c>
      <c r="AX28" s="176">
        <v>0.05</v>
      </c>
      <c r="AY28" s="176">
        <v>0.09</v>
      </c>
    </row>
    <row r="29" spans="1:51">
      <c r="A29" t="s">
        <v>71</v>
      </c>
      <c r="B29" s="176">
        <v>0</v>
      </c>
      <c r="C29" s="176">
        <v>0</v>
      </c>
      <c r="D29" s="176">
        <v>19.79</v>
      </c>
      <c r="E29" s="176">
        <v>0</v>
      </c>
      <c r="F29" s="176">
        <v>0</v>
      </c>
      <c r="G29" s="176">
        <v>31.91</v>
      </c>
      <c r="H29" s="176">
        <v>0</v>
      </c>
      <c r="I29" s="176">
        <v>0</v>
      </c>
      <c r="J29" s="176">
        <v>35.840000000000003</v>
      </c>
      <c r="K29" s="176">
        <v>233.66</v>
      </c>
      <c r="L29" s="176">
        <v>6.69</v>
      </c>
      <c r="M29" s="176">
        <v>1.98</v>
      </c>
      <c r="N29" s="176">
        <v>1.69</v>
      </c>
      <c r="O29" s="176">
        <v>2.38</v>
      </c>
      <c r="P29" s="176">
        <v>0.95</v>
      </c>
      <c r="Q29" s="176">
        <v>3.21</v>
      </c>
      <c r="R29" s="176">
        <v>8.56</v>
      </c>
      <c r="S29" s="176">
        <v>4.8899999999999997</v>
      </c>
      <c r="T29" s="176">
        <v>0.46</v>
      </c>
      <c r="U29" s="176">
        <v>1.98</v>
      </c>
      <c r="V29" s="176">
        <v>4.26</v>
      </c>
      <c r="W29" s="176">
        <v>7.74</v>
      </c>
      <c r="X29" s="176">
        <v>29.94</v>
      </c>
      <c r="Y29" s="176">
        <v>0</v>
      </c>
      <c r="Z29" s="176">
        <v>64.14</v>
      </c>
      <c r="AA29" s="176">
        <v>20.25</v>
      </c>
      <c r="AB29" s="176">
        <v>0</v>
      </c>
      <c r="AC29" s="176">
        <v>24.6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9.9</v>
      </c>
      <c r="AJ29" s="176">
        <v>0</v>
      </c>
      <c r="AK29" s="176">
        <v>40.35</v>
      </c>
      <c r="AL29" s="176">
        <v>0</v>
      </c>
      <c r="AM29" s="176">
        <v>0</v>
      </c>
      <c r="AN29" s="176">
        <v>0</v>
      </c>
      <c r="AO29" s="176">
        <v>377.43</v>
      </c>
      <c r="AP29" s="176">
        <v>0</v>
      </c>
      <c r="AQ29" s="176">
        <v>0</v>
      </c>
      <c r="AR29" s="176">
        <v>0</v>
      </c>
      <c r="AS29" s="176">
        <v>0</v>
      </c>
      <c r="AT29" s="176">
        <v>3.26</v>
      </c>
      <c r="AU29" s="176">
        <v>8.74</v>
      </c>
      <c r="AV29" s="176">
        <v>7.0000000000000007E-2</v>
      </c>
      <c r="AW29" s="176">
        <v>0.08</v>
      </c>
      <c r="AX29" s="176">
        <v>0.05</v>
      </c>
      <c r="AY29" s="176">
        <v>0.09</v>
      </c>
    </row>
    <row r="30" spans="1:51">
      <c r="A30" t="s">
        <v>72</v>
      </c>
      <c r="B30" s="176">
        <v>0</v>
      </c>
      <c r="C30" s="176">
        <v>0</v>
      </c>
      <c r="D30" s="176">
        <v>19.79</v>
      </c>
      <c r="E30" s="176">
        <v>0</v>
      </c>
      <c r="F30" s="176">
        <v>0</v>
      </c>
      <c r="G30" s="176">
        <v>31.91</v>
      </c>
      <c r="H30" s="176">
        <v>0</v>
      </c>
      <c r="I30" s="176">
        <v>0</v>
      </c>
      <c r="J30" s="176">
        <v>35.840000000000003</v>
      </c>
      <c r="K30" s="176">
        <v>233.66</v>
      </c>
      <c r="L30" s="176">
        <v>6.69</v>
      </c>
      <c r="M30" s="176">
        <v>1.98</v>
      </c>
      <c r="N30" s="176">
        <v>1.69</v>
      </c>
      <c r="O30" s="176">
        <v>2.38</v>
      </c>
      <c r="P30" s="176">
        <v>0.95</v>
      </c>
      <c r="Q30" s="176">
        <v>3.21</v>
      </c>
      <c r="R30" s="176">
        <v>8.2100000000000009</v>
      </c>
      <c r="S30" s="176">
        <v>4.8899999999999997</v>
      </c>
      <c r="T30" s="176">
        <v>0.46</v>
      </c>
      <c r="U30" s="176">
        <v>1.98</v>
      </c>
      <c r="V30" s="176">
        <v>4.26</v>
      </c>
      <c r="W30" s="176">
        <v>7.74</v>
      </c>
      <c r="X30" s="176">
        <v>29.94</v>
      </c>
      <c r="Y30" s="176">
        <v>0</v>
      </c>
      <c r="Z30" s="176">
        <v>64.14</v>
      </c>
      <c r="AA30" s="176">
        <v>20.260000000000002</v>
      </c>
      <c r="AB30" s="176">
        <v>0</v>
      </c>
      <c r="AC30" s="176">
        <v>24.6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9.9</v>
      </c>
      <c r="AJ30" s="176">
        <v>0</v>
      </c>
      <c r="AK30" s="176">
        <v>40.35</v>
      </c>
      <c r="AL30" s="176">
        <v>0</v>
      </c>
      <c r="AM30" s="176">
        <v>0</v>
      </c>
      <c r="AN30" s="176">
        <v>0</v>
      </c>
      <c r="AO30" s="176">
        <v>377.43</v>
      </c>
      <c r="AP30" s="176">
        <v>0</v>
      </c>
      <c r="AQ30" s="176">
        <v>0</v>
      </c>
      <c r="AR30" s="176">
        <v>0</v>
      </c>
      <c r="AS30" s="176">
        <v>0</v>
      </c>
      <c r="AT30" s="176">
        <v>3.26</v>
      </c>
      <c r="AU30" s="176">
        <v>8.74</v>
      </c>
      <c r="AV30" s="176">
        <v>7.0000000000000007E-2</v>
      </c>
      <c r="AW30" s="176">
        <v>0.08</v>
      </c>
      <c r="AX30" s="176">
        <v>0.05</v>
      </c>
      <c r="AY30" s="176">
        <v>0.09</v>
      </c>
    </row>
    <row r="31" spans="1:51">
      <c r="A31" t="s">
        <v>73</v>
      </c>
      <c r="B31" s="176">
        <v>0</v>
      </c>
      <c r="C31" s="176">
        <v>0</v>
      </c>
      <c r="D31" s="176">
        <v>19.28</v>
      </c>
      <c r="E31" s="176">
        <v>0</v>
      </c>
      <c r="F31" s="176">
        <v>0</v>
      </c>
      <c r="G31" s="176">
        <v>31.91</v>
      </c>
      <c r="H31" s="176">
        <v>0</v>
      </c>
      <c r="I31" s="176">
        <v>0</v>
      </c>
      <c r="J31" s="176">
        <v>35.840000000000003</v>
      </c>
      <c r="K31" s="176">
        <v>233.66</v>
      </c>
      <c r="L31" s="176">
        <v>6.69</v>
      </c>
      <c r="M31" s="176">
        <v>1.98</v>
      </c>
      <c r="N31" s="176">
        <v>1.69</v>
      </c>
      <c r="O31" s="176">
        <v>2.38</v>
      </c>
      <c r="P31" s="176">
        <v>0.95</v>
      </c>
      <c r="Q31" s="176">
        <v>3.21</v>
      </c>
      <c r="R31" s="176">
        <v>8.4600000000000009</v>
      </c>
      <c r="S31" s="176">
        <v>4.8899999999999997</v>
      </c>
      <c r="T31" s="176">
        <v>0.45</v>
      </c>
      <c r="U31" s="176">
        <v>1.98</v>
      </c>
      <c r="V31" s="176">
        <v>4.26</v>
      </c>
      <c r="W31" s="176">
        <v>7.74</v>
      </c>
      <c r="X31" s="176">
        <v>29.94</v>
      </c>
      <c r="Y31" s="176">
        <v>0</v>
      </c>
      <c r="Z31" s="176">
        <v>64.14</v>
      </c>
      <c r="AA31" s="176">
        <v>20.260000000000002</v>
      </c>
      <c r="AB31" s="176">
        <v>0</v>
      </c>
      <c r="AC31" s="176">
        <v>24.55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9.9</v>
      </c>
      <c r="AJ31" s="176">
        <v>0</v>
      </c>
      <c r="AK31" s="176">
        <v>40.35</v>
      </c>
      <c r="AL31" s="176">
        <v>0</v>
      </c>
      <c r="AM31" s="176">
        <v>0</v>
      </c>
      <c r="AN31" s="176">
        <v>0</v>
      </c>
      <c r="AO31" s="176">
        <v>377.43</v>
      </c>
      <c r="AP31" s="176">
        <v>0</v>
      </c>
      <c r="AQ31" s="176">
        <v>0</v>
      </c>
      <c r="AR31" s="176">
        <v>0</v>
      </c>
      <c r="AS31" s="176">
        <v>0</v>
      </c>
      <c r="AT31" s="176">
        <v>3.26</v>
      </c>
      <c r="AU31" s="176">
        <v>8.74</v>
      </c>
      <c r="AV31" s="176">
        <v>7.0000000000000007E-2</v>
      </c>
      <c r="AW31" s="176">
        <v>0.08</v>
      </c>
      <c r="AX31" s="176">
        <v>0.05</v>
      </c>
      <c r="AY31" s="176">
        <v>0.09</v>
      </c>
    </row>
    <row r="32" spans="1:51">
      <c r="A32" t="s">
        <v>74</v>
      </c>
      <c r="B32" s="176">
        <v>0</v>
      </c>
      <c r="C32" s="176">
        <v>0</v>
      </c>
      <c r="D32" s="176">
        <v>19.28</v>
      </c>
      <c r="E32" s="176">
        <v>0</v>
      </c>
      <c r="F32" s="176">
        <v>0</v>
      </c>
      <c r="G32" s="176">
        <v>31.91</v>
      </c>
      <c r="H32" s="176">
        <v>0</v>
      </c>
      <c r="I32" s="176">
        <v>0</v>
      </c>
      <c r="J32" s="176">
        <v>35.840000000000003</v>
      </c>
      <c r="K32" s="176">
        <v>233.66</v>
      </c>
      <c r="L32" s="176">
        <v>6.69</v>
      </c>
      <c r="M32" s="176">
        <v>1.98</v>
      </c>
      <c r="N32" s="176">
        <v>1.69</v>
      </c>
      <c r="O32" s="176">
        <v>2.38</v>
      </c>
      <c r="P32" s="176">
        <v>0.95</v>
      </c>
      <c r="Q32" s="176">
        <v>3.21</v>
      </c>
      <c r="R32" s="176">
        <v>8.4600000000000009</v>
      </c>
      <c r="S32" s="176">
        <v>4.8899999999999997</v>
      </c>
      <c r="T32" s="176">
        <v>0.45</v>
      </c>
      <c r="U32" s="176">
        <v>1.98</v>
      </c>
      <c r="V32" s="176">
        <v>4.26</v>
      </c>
      <c r="W32" s="176">
        <v>7.74</v>
      </c>
      <c r="X32" s="176">
        <v>29.94</v>
      </c>
      <c r="Y32" s="176">
        <v>0</v>
      </c>
      <c r="Z32" s="176">
        <v>64.14</v>
      </c>
      <c r="AA32" s="176">
        <v>20.260000000000002</v>
      </c>
      <c r="AB32" s="176">
        <v>0</v>
      </c>
      <c r="AC32" s="176">
        <v>24.55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9.9</v>
      </c>
      <c r="AJ32" s="176">
        <v>0</v>
      </c>
      <c r="AK32" s="176">
        <v>40.35</v>
      </c>
      <c r="AL32" s="176">
        <v>0</v>
      </c>
      <c r="AM32" s="176">
        <v>0</v>
      </c>
      <c r="AN32" s="176">
        <v>0</v>
      </c>
      <c r="AO32" s="176">
        <v>377.43</v>
      </c>
      <c r="AP32" s="176">
        <v>0</v>
      </c>
      <c r="AQ32" s="176">
        <v>0</v>
      </c>
      <c r="AR32" s="176">
        <v>0</v>
      </c>
      <c r="AS32" s="176">
        <v>0</v>
      </c>
      <c r="AT32" s="176">
        <v>3.26</v>
      </c>
      <c r="AU32" s="176">
        <v>8.74</v>
      </c>
      <c r="AV32" s="176">
        <v>7.0000000000000007E-2</v>
      </c>
      <c r="AW32" s="176">
        <v>0.08</v>
      </c>
      <c r="AX32" s="176">
        <v>0.05</v>
      </c>
      <c r="AY32" s="176">
        <v>0.09</v>
      </c>
    </row>
    <row r="33" spans="1:51">
      <c r="A33" t="s">
        <v>75</v>
      </c>
      <c r="B33" s="176">
        <v>0</v>
      </c>
      <c r="C33" s="176">
        <v>0</v>
      </c>
      <c r="D33" s="176">
        <v>19.28</v>
      </c>
      <c r="E33" s="176">
        <v>0</v>
      </c>
      <c r="F33" s="176">
        <v>0</v>
      </c>
      <c r="G33" s="176">
        <v>31.91</v>
      </c>
      <c r="H33" s="176">
        <v>0</v>
      </c>
      <c r="I33" s="176">
        <v>0</v>
      </c>
      <c r="J33" s="176">
        <v>35.840000000000003</v>
      </c>
      <c r="K33" s="176">
        <v>233.66</v>
      </c>
      <c r="L33" s="176">
        <v>6.69</v>
      </c>
      <c r="M33" s="176">
        <v>1.98</v>
      </c>
      <c r="N33" s="176">
        <v>1.69</v>
      </c>
      <c r="O33" s="176">
        <v>2.38</v>
      </c>
      <c r="P33" s="176">
        <v>0.95</v>
      </c>
      <c r="Q33" s="176">
        <v>3.21</v>
      </c>
      <c r="R33" s="176">
        <v>8.2100000000000009</v>
      </c>
      <c r="S33" s="176">
        <v>4.8899999999999997</v>
      </c>
      <c r="T33" s="176">
        <v>0.45</v>
      </c>
      <c r="U33" s="176">
        <v>1.98</v>
      </c>
      <c r="V33" s="176">
        <v>0.28999999999999998</v>
      </c>
      <c r="W33" s="176">
        <v>7.66</v>
      </c>
      <c r="X33" s="176">
        <v>2.06</v>
      </c>
      <c r="Y33" s="176">
        <v>0</v>
      </c>
      <c r="Z33" s="176">
        <v>64.14</v>
      </c>
      <c r="AA33" s="176">
        <v>20.260000000000002</v>
      </c>
      <c r="AB33" s="176">
        <v>0</v>
      </c>
      <c r="AC33" s="176">
        <v>24.55</v>
      </c>
      <c r="AD33" s="176">
        <v>0</v>
      </c>
      <c r="AE33" s="176">
        <v>0</v>
      </c>
      <c r="AF33" s="176">
        <v>0</v>
      </c>
      <c r="AG33" s="176">
        <v>4.97</v>
      </c>
      <c r="AH33" s="176">
        <v>0</v>
      </c>
      <c r="AI33" s="176">
        <v>9.9</v>
      </c>
      <c r="AJ33" s="176">
        <v>0</v>
      </c>
      <c r="AK33" s="176">
        <v>40.35</v>
      </c>
      <c r="AL33" s="176">
        <v>0</v>
      </c>
      <c r="AM33" s="176">
        <v>0</v>
      </c>
      <c r="AN33" s="176">
        <v>0</v>
      </c>
      <c r="AO33" s="176">
        <v>377.43</v>
      </c>
      <c r="AP33" s="176">
        <v>0</v>
      </c>
      <c r="AQ33" s="176">
        <v>0</v>
      </c>
      <c r="AR33" s="176">
        <v>0</v>
      </c>
      <c r="AS33" s="176">
        <v>0</v>
      </c>
      <c r="AT33" s="176">
        <v>3.26</v>
      </c>
      <c r="AU33" s="176">
        <v>8.74</v>
      </c>
      <c r="AV33" s="176">
        <v>7.0000000000000007E-2</v>
      </c>
      <c r="AW33" s="176">
        <v>0.08</v>
      </c>
      <c r="AX33" s="176">
        <v>0.05</v>
      </c>
      <c r="AY33" s="176">
        <v>0.09</v>
      </c>
    </row>
    <row r="34" spans="1:51">
      <c r="A34" t="s">
        <v>76</v>
      </c>
      <c r="B34" s="176">
        <v>0</v>
      </c>
      <c r="C34" s="176">
        <v>0</v>
      </c>
      <c r="D34" s="176">
        <v>19.28</v>
      </c>
      <c r="E34" s="176">
        <v>0</v>
      </c>
      <c r="F34" s="176">
        <v>0</v>
      </c>
      <c r="G34" s="176">
        <v>31.91</v>
      </c>
      <c r="H34" s="176">
        <v>0</v>
      </c>
      <c r="I34" s="176">
        <v>0</v>
      </c>
      <c r="J34" s="176">
        <v>35.840000000000003</v>
      </c>
      <c r="K34" s="176">
        <v>233.66</v>
      </c>
      <c r="L34" s="176">
        <v>6.69</v>
      </c>
      <c r="M34" s="176">
        <v>1.98</v>
      </c>
      <c r="N34" s="176">
        <v>1.69</v>
      </c>
      <c r="O34" s="176">
        <v>2.38</v>
      </c>
      <c r="P34" s="176">
        <v>0.95</v>
      </c>
      <c r="Q34" s="176">
        <v>3.21</v>
      </c>
      <c r="R34" s="176">
        <v>8.2100000000000009</v>
      </c>
      <c r="S34" s="176">
        <v>4.8899999999999997</v>
      </c>
      <c r="T34" s="176">
        <v>0.45</v>
      </c>
      <c r="U34" s="176">
        <v>1.98</v>
      </c>
      <c r="V34" s="176">
        <v>0.28999999999999998</v>
      </c>
      <c r="W34" s="176">
        <v>8.01</v>
      </c>
      <c r="X34" s="176">
        <v>2.06</v>
      </c>
      <c r="Y34" s="176">
        <v>0</v>
      </c>
      <c r="Z34" s="176">
        <v>64.14</v>
      </c>
      <c r="AA34" s="176">
        <v>20.260000000000002</v>
      </c>
      <c r="AB34" s="176">
        <v>0</v>
      </c>
      <c r="AC34" s="176">
        <v>24.55</v>
      </c>
      <c r="AD34" s="176">
        <v>0</v>
      </c>
      <c r="AE34" s="176">
        <v>0</v>
      </c>
      <c r="AF34" s="176">
        <v>0</v>
      </c>
      <c r="AG34" s="176">
        <v>4.97</v>
      </c>
      <c r="AH34" s="176">
        <v>0</v>
      </c>
      <c r="AI34" s="176">
        <v>9.9</v>
      </c>
      <c r="AJ34" s="176">
        <v>0</v>
      </c>
      <c r="AK34" s="176">
        <v>40.35</v>
      </c>
      <c r="AL34" s="176">
        <v>0</v>
      </c>
      <c r="AM34" s="176">
        <v>0</v>
      </c>
      <c r="AN34" s="176">
        <v>0</v>
      </c>
      <c r="AO34" s="176">
        <v>377.43</v>
      </c>
      <c r="AP34" s="176">
        <v>0</v>
      </c>
      <c r="AQ34" s="176">
        <v>0</v>
      </c>
      <c r="AR34" s="176">
        <v>0</v>
      </c>
      <c r="AS34" s="176">
        <v>0</v>
      </c>
      <c r="AT34" s="176">
        <v>3.26</v>
      </c>
      <c r="AU34" s="176">
        <v>8.74</v>
      </c>
      <c r="AV34" s="176">
        <v>7.0000000000000007E-2</v>
      </c>
      <c r="AW34" s="176">
        <v>0.08</v>
      </c>
      <c r="AX34" s="176">
        <v>0.05</v>
      </c>
      <c r="AY34" s="176">
        <v>0.09</v>
      </c>
    </row>
    <row r="35" spans="1:51">
      <c r="A35" t="s">
        <v>77</v>
      </c>
      <c r="B35" s="176">
        <v>0</v>
      </c>
      <c r="C35" s="176">
        <v>0</v>
      </c>
      <c r="D35" s="176">
        <v>18.75</v>
      </c>
      <c r="E35" s="176">
        <v>0</v>
      </c>
      <c r="F35" s="176">
        <v>0</v>
      </c>
      <c r="G35" s="176">
        <v>31.91</v>
      </c>
      <c r="H35" s="176">
        <v>0</v>
      </c>
      <c r="I35" s="176">
        <v>0</v>
      </c>
      <c r="J35" s="176">
        <v>35.840000000000003</v>
      </c>
      <c r="K35" s="176">
        <v>233.66</v>
      </c>
      <c r="L35" s="176">
        <v>6.69</v>
      </c>
      <c r="M35" s="176">
        <v>1.98</v>
      </c>
      <c r="N35" s="176">
        <v>1.69</v>
      </c>
      <c r="O35" s="176">
        <v>2.38</v>
      </c>
      <c r="P35" s="176">
        <v>0.95</v>
      </c>
      <c r="Q35" s="176">
        <v>3.21</v>
      </c>
      <c r="R35" s="176">
        <v>8.2100000000000009</v>
      </c>
      <c r="S35" s="176">
        <v>4.8899999999999997</v>
      </c>
      <c r="T35" s="176">
        <v>0.45</v>
      </c>
      <c r="U35" s="176">
        <v>1.98</v>
      </c>
      <c r="V35" s="176">
        <v>0.28000000000000003</v>
      </c>
      <c r="W35" s="176">
        <v>8.01</v>
      </c>
      <c r="X35" s="176">
        <v>2.06</v>
      </c>
      <c r="Y35" s="176">
        <v>0</v>
      </c>
      <c r="Z35" s="176">
        <v>64.14</v>
      </c>
      <c r="AA35" s="176">
        <v>20.260000000000002</v>
      </c>
      <c r="AB35" s="176">
        <v>0</v>
      </c>
      <c r="AC35" s="176">
        <v>24.55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9.9</v>
      </c>
      <c r="AJ35" s="176">
        <v>0</v>
      </c>
      <c r="AK35" s="176">
        <v>40.35</v>
      </c>
      <c r="AL35" s="176">
        <v>0</v>
      </c>
      <c r="AM35" s="176">
        <v>0</v>
      </c>
      <c r="AN35" s="176">
        <v>0</v>
      </c>
      <c r="AO35" s="176">
        <v>377.43</v>
      </c>
      <c r="AP35" s="176">
        <v>0</v>
      </c>
      <c r="AQ35" s="176">
        <v>0</v>
      </c>
      <c r="AR35" s="176">
        <v>0</v>
      </c>
      <c r="AS35" s="176">
        <v>0</v>
      </c>
      <c r="AT35" s="176">
        <v>3.26</v>
      </c>
      <c r="AU35" s="176">
        <v>8.74</v>
      </c>
      <c r="AV35" s="176">
        <v>7.0000000000000007E-2</v>
      </c>
      <c r="AW35" s="176">
        <v>0.08</v>
      </c>
      <c r="AX35" s="176">
        <v>0.05</v>
      </c>
      <c r="AY35" s="176">
        <v>0.09</v>
      </c>
    </row>
    <row r="36" spans="1:51">
      <c r="A36" t="s">
        <v>78</v>
      </c>
      <c r="B36" s="176">
        <v>0</v>
      </c>
      <c r="C36" s="176">
        <v>0</v>
      </c>
      <c r="D36" s="176">
        <v>18.75</v>
      </c>
      <c r="E36" s="176">
        <v>0</v>
      </c>
      <c r="F36" s="176">
        <v>0</v>
      </c>
      <c r="G36" s="176">
        <v>31.91</v>
      </c>
      <c r="H36" s="176">
        <v>0</v>
      </c>
      <c r="I36" s="176">
        <v>0</v>
      </c>
      <c r="J36" s="176">
        <v>35.840000000000003</v>
      </c>
      <c r="K36" s="176">
        <v>233.66</v>
      </c>
      <c r="L36" s="176">
        <v>6.69</v>
      </c>
      <c r="M36" s="176">
        <v>1.98</v>
      </c>
      <c r="N36" s="176">
        <v>1.69</v>
      </c>
      <c r="O36" s="176">
        <v>2.38</v>
      </c>
      <c r="P36" s="176">
        <v>0.95</v>
      </c>
      <c r="Q36" s="176">
        <v>3.21</v>
      </c>
      <c r="R36" s="176">
        <v>8.2100000000000009</v>
      </c>
      <c r="S36" s="176">
        <v>4.8899999999999997</v>
      </c>
      <c r="T36" s="176">
        <v>0.45</v>
      </c>
      <c r="U36" s="176">
        <v>1.98</v>
      </c>
      <c r="V36" s="176">
        <v>0.28000000000000003</v>
      </c>
      <c r="W36" s="176">
        <v>8.01</v>
      </c>
      <c r="X36" s="176">
        <v>2.06</v>
      </c>
      <c r="Y36" s="176">
        <v>0</v>
      </c>
      <c r="Z36" s="176">
        <v>64.14</v>
      </c>
      <c r="AA36" s="176">
        <v>20.260000000000002</v>
      </c>
      <c r="AB36" s="176">
        <v>0</v>
      </c>
      <c r="AC36" s="176">
        <v>24.55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9.9</v>
      </c>
      <c r="AJ36" s="176">
        <v>0</v>
      </c>
      <c r="AK36" s="176">
        <v>40.35</v>
      </c>
      <c r="AL36" s="176">
        <v>0</v>
      </c>
      <c r="AM36" s="176">
        <v>0</v>
      </c>
      <c r="AN36" s="176">
        <v>0</v>
      </c>
      <c r="AO36" s="176">
        <v>377.43</v>
      </c>
      <c r="AP36" s="176">
        <v>0</v>
      </c>
      <c r="AQ36" s="176">
        <v>0</v>
      </c>
      <c r="AR36" s="176">
        <v>0</v>
      </c>
      <c r="AS36" s="176">
        <v>0</v>
      </c>
      <c r="AT36" s="176">
        <v>3.26</v>
      </c>
      <c r="AU36" s="176">
        <v>8.74</v>
      </c>
      <c r="AV36" s="176">
        <v>7.0000000000000007E-2</v>
      </c>
      <c r="AW36" s="176">
        <v>0.08</v>
      </c>
      <c r="AX36" s="176">
        <v>0.05</v>
      </c>
      <c r="AY36" s="176">
        <v>0.09</v>
      </c>
    </row>
    <row r="37" spans="1:51">
      <c r="A37" t="s">
        <v>79</v>
      </c>
      <c r="B37" s="176">
        <v>0</v>
      </c>
      <c r="C37" s="176">
        <v>0</v>
      </c>
      <c r="D37" s="176">
        <v>18.75</v>
      </c>
      <c r="E37" s="176">
        <v>0</v>
      </c>
      <c r="F37" s="176">
        <v>0</v>
      </c>
      <c r="G37" s="176">
        <v>31.91</v>
      </c>
      <c r="H37" s="176">
        <v>0</v>
      </c>
      <c r="I37" s="176">
        <v>0</v>
      </c>
      <c r="J37" s="176">
        <v>35.840000000000003</v>
      </c>
      <c r="K37" s="176">
        <v>233.66</v>
      </c>
      <c r="L37" s="176">
        <v>6.69</v>
      </c>
      <c r="M37" s="176">
        <v>1.98</v>
      </c>
      <c r="N37" s="176">
        <v>1.69</v>
      </c>
      <c r="O37" s="176">
        <v>2.38</v>
      </c>
      <c r="P37" s="176">
        <v>0.95</v>
      </c>
      <c r="Q37" s="176">
        <v>3.21</v>
      </c>
      <c r="R37" s="176">
        <v>8.2100000000000009</v>
      </c>
      <c r="S37" s="176">
        <v>4.8899999999999997</v>
      </c>
      <c r="T37" s="176">
        <v>0.45</v>
      </c>
      <c r="U37" s="176">
        <v>1.98</v>
      </c>
      <c r="V37" s="176">
        <v>0.28000000000000003</v>
      </c>
      <c r="W37" s="176">
        <v>8.01</v>
      </c>
      <c r="X37" s="176">
        <v>2.06</v>
      </c>
      <c r="Y37" s="176">
        <v>0</v>
      </c>
      <c r="Z37" s="176">
        <v>64.14</v>
      </c>
      <c r="AA37" s="176">
        <v>20.260000000000002</v>
      </c>
      <c r="AB37" s="176">
        <v>0</v>
      </c>
      <c r="AC37" s="176">
        <v>24.55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9.9</v>
      </c>
      <c r="AJ37" s="176">
        <v>0</v>
      </c>
      <c r="AK37" s="176">
        <v>40.35</v>
      </c>
      <c r="AL37" s="176">
        <v>0</v>
      </c>
      <c r="AM37" s="176">
        <v>0</v>
      </c>
      <c r="AN37" s="176">
        <v>0</v>
      </c>
      <c r="AO37" s="176">
        <v>377.43</v>
      </c>
      <c r="AP37" s="176">
        <v>0</v>
      </c>
      <c r="AQ37" s="176">
        <v>0</v>
      </c>
      <c r="AR37" s="176">
        <v>0</v>
      </c>
      <c r="AS37" s="176">
        <v>0</v>
      </c>
      <c r="AT37" s="176">
        <v>3.26</v>
      </c>
      <c r="AU37" s="176">
        <v>8.74</v>
      </c>
      <c r="AV37" s="176">
        <v>7.0000000000000007E-2</v>
      </c>
      <c r="AW37" s="176">
        <v>7.0000000000000007E-2</v>
      </c>
      <c r="AX37" s="176">
        <v>0.05</v>
      </c>
      <c r="AY37" s="176">
        <v>0.09</v>
      </c>
    </row>
    <row r="38" spans="1:51">
      <c r="A38" t="s">
        <v>80</v>
      </c>
      <c r="B38" s="176">
        <v>0</v>
      </c>
      <c r="C38" s="176">
        <v>0</v>
      </c>
      <c r="D38" s="176">
        <v>18.75</v>
      </c>
      <c r="E38" s="176">
        <v>0</v>
      </c>
      <c r="F38" s="176">
        <v>0</v>
      </c>
      <c r="G38" s="176">
        <v>31.91</v>
      </c>
      <c r="H38" s="176">
        <v>0</v>
      </c>
      <c r="I38" s="176">
        <v>0</v>
      </c>
      <c r="J38" s="176">
        <v>35.840000000000003</v>
      </c>
      <c r="K38" s="176">
        <v>233.66</v>
      </c>
      <c r="L38" s="176">
        <v>6.69</v>
      </c>
      <c r="M38" s="176">
        <v>1.98</v>
      </c>
      <c r="N38" s="176">
        <v>1.69</v>
      </c>
      <c r="O38" s="176">
        <v>2.38</v>
      </c>
      <c r="P38" s="176">
        <v>0.95</v>
      </c>
      <c r="Q38" s="176">
        <v>3.21</v>
      </c>
      <c r="R38" s="176">
        <v>8.2100000000000009</v>
      </c>
      <c r="S38" s="176">
        <v>4.8899999999999997</v>
      </c>
      <c r="T38" s="176">
        <v>0.45</v>
      </c>
      <c r="U38" s="176">
        <v>1.98</v>
      </c>
      <c r="V38" s="176">
        <v>0.28000000000000003</v>
      </c>
      <c r="W38" s="176">
        <v>8.01</v>
      </c>
      <c r="X38" s="176">
        <v>2.06</v>
      </c>
      <c r="Y38" s="176">
        <v>0</v>
      </c>
      <c r="Z38" s="176">
        <v>64.14</v>
      </c>
      <c r="AA38" s="176">
        <v>20.260000000000002</v>
      </c>
      <c r="AB38" s="176">
        <v>0</v>
      </c>
      <c r="AC38" s="176">
        <v>24.55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9.9</v>
      </c>
      <c r="AJ38" s="176">
        <v>0</v>
      </c>
      <c r="AK38" s="176">
        <v>40.35</v>
      </c>
      <c r="AL38" s="176">
        <v>0</v>
      </c>
      <c r="AM38" s="176">
        <v>0</v>
      </c>
      <c r="AN38" s="176">
        <v>0</v>
      </c>
      <c r="AO38" s="176">
        <v>377.43</v>
      </c>
      <c r="AP38" s="176">
        <v>0</v>
      </c>
      <c r="AQ38" s="176">
        <v>0</v>
      </c>
      <c r="AR38" s="176">
        <v>0</v>
      </c>
      <c r="AS38" s="176">
        <v>0</v>
      </c>
      <c r="AT38" s="176">
        <v>3.26</v>
      </c>
      <c r="AU38" s="176">
        <v>8.74</v>
      </c>
      <c r="AV38" s="176">
        <v>7.0000000000000007E-2</v>
      </c>
      <c r="AW38" s="176">
        <v>7.0000000000000007E-2</v>
      </c>
      <c r="AX38" s="176">
        <v>0.05</v>
      </c>
      <c r="AY38" s="176">
        <v>0.09</v>
      </c>
    </row>
    <row r="39" spans="1:51">
      <c r="A39" t="s">
        <v>81</v>
      </c>
      <c r="B39" s="176">
        <v>0</v>
      </c>
      <c r="C39" s="176">
        <v>0</v>
      </c>
      <c r="D39" s="176">
        <v>18.23</v>
      </c>
      <c r="E39" s="176">
        <v>0</v>
      </c>
      <c r="F39" s="176">
        <v>0</v>
      </c>
      <c r="G39" s="176">
        <v>31.91</v>
      </c>
      <c r="H39" s="176">
        <v>0</v>
      </c>
      <c r="I39" s="176">
        <v>0</v>
      </c>
      <c r="J39" s="176">
        <v>35.840000000000003</v>
      </c>
      <c r="K39" s="176">
        <v>233.66</v>
      </c>
      <c r="L39" s="176">
        <v>6.69</v>
      </c>
      <c r="M39" s="176">
        <v>1.98</v>
      </c>
      <c r="N39" s="176">
        <v>1.69</v>
      </c>
      <c r="O39" s="176">
        <v>2.38</v>
      </c>
      <c r="P39" s="176">
        <v>0.95</v>
      </c>
      <c r="Q39" s="176">
        <v>3.21</v>
      </c>
      <c r="R39" s="176">
        <v>8.2100000000000009</v>
      </c>
      <c r="S39" s="176">
        <v>4.8899999999999997</v>
      </c>
      <c r="T39" s="176">
        <v>0.42</v>
      </c>
      <c r="U39" s="176">
        <v>1.98</v>
      </c>
      <c r="V39" s="176">
        <v>0.28000000000000003</v>
      </c>
      <c r="W39" s="176">
        <v>8.01</v>
      </c>
      <c r="X39" s="176">
        <v>2.06</v>
      </c>
      <c r="Y39" s="176">
        <v>0</v>
      </c>
      <c r="Z39" s="176">
        <v>3.89</v>
      </c>
      <c r="AA39" s="176">
        <v>20.260000000000002</v>
      </c>
      <c r="AB39" s="176">
        <v>0</v>
      </c>
      <c r="AC39" s="176">
        <v>24.55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9.9</v>
      </c>
      <c r="AJ39" s="176">
        <v>0</v>
      </c>
      <c r="AK39" s="176">
        <v>36.96</v>
      </c>
      <c r="AL39" s="176">
        <v>0</v>
      </c>
      <c r="AM39" s="176">
        <v>0</v>
      </c>
      <c r="AN39" s="176">
        <v>0</v>
      </c>
      <c r="AO39" s="176">
        <v>377.43</v>
      </c>
      <c r="AP39" s="176">
        <v>0</v>
      </c>
      <c r="AQ39" s="176">
        <v>0</v>
      </c>
      <c r="AR39" s="176">
        <v>0</v>
      </c>
      <c r="AS39" s="176">
        <v>0</v>
      </c>
      <c r="AT39" s="176">
        <v>3.26</v>
      </c>
      <c r="AU39" s="176">
        <v>8.74</v>
      </c>
      <c r="AV39" s="176">
        <v>7.0000000000000007E-2</v>
      </c>
      <c r="AW39" s="176">
        <v>7.0000000000000007E-2</v>
      </c>
      <c r="AX39" s="176">
        <v>0.05</v>
      </c>
      <c r="AY39" s="176">
        <v>0.09</v>
      </c>
    </row>
    <row r="40" spans="1:51">
      <c r="A40" t="s">
        <v>82</v>
      </c>
      <c r="B40" s="176">
        <v>0</v>
      </c>
      <c r="C40" s="176">
        <v>0</v>
      </c>
      <c r="D40" s="176">
        <v>18.23</v>
      </c>
      <c r="E40" s="176">
        <v>0</v>
      </c>
      <c r="F40" s="176">
        <v>0</v>
      </c>
      <c r="G40" s="176">
        <v>31.91</v>
      </c>
      <c r="H40" s="176">
        <v>0</v>
      </c>
      <c r="I40" s="176">
        <v>0</v>
      </c>
      <c r="J40" s="176">
        <v>35.840000000000003</v>
      </c>
      <c r="K40" s="176">
        <v>233.66</v>
      </c>
      <c r="L40" s="176">
        <v>6.69</v>
      </c>
      <c r="M40" s="176">
        <v>1.98</v>
      </c>
      <c r="N40" s="176">
        <v>1.69</v>
      </c>
      <c r="O40" s="176">
        <v>2.38</v>
      </c>
      <c r="P40" s="176">
        <v>0.95</v>
      </c>
      <c r="Q40" s="176">
        <v>3.21</v>
      </c>
      <c r="R40" s="176">
        <v>8.2100000000000009</v>
      </c>
      <c r="S40" s="176">
        <v>4.8899999999999997</v>
      </c>
      <c r="T40" s="176">
        <v>0.42</v>
      </c>
      <c r="U40" s="176">
        <v>1.98</v>
      </c>
      <c r="V40" s="176">
        <v>0.28000000000000003</v>
      </c>
      <c r="W40" s="176">
        <v>8.01</v>
      </c>
      <c r="X40" s="176">
        <v>2.06</v>
      </c>
      <c r="Y40" s="176">
        <v>0</v>
      </c>
      <c r="Z40" s="176">
        <v>3.89</v>
      </c>
      <c r="AA40" s="176">
        <v>20.260000000000002</v>
      </c>
      <c r="AB40" s="176">
        <v>0</v>
      </c>
      <c r="AC40" s="176">
        <v>24.55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9.9</v>
      </c>
      <c r="AJ40" s="176">
        <v>0</v>
      </c>
      <c r="AK40" s="176">
        <v>36.96</v>
      </c>
      <c r="AL40" s="176">
        <v>0</v>
      </c>
      <c r="AM40" s="176">
        <v>0</v>
      </c>
      <c r="AN40" s="176">
        <v>0</v>
      </c>
      <c r="AO40" s="176">
        <v>377.43</v>
      </c>
      <c r="AP40" s="176">
        <v>0</v>
      </c>
      <c r="AQ40" s="176">
        <v>0</v>
      </c>
      <c r="AR40" s="176">
        <v>0</v>
      </c>
      <c r="AS40" s="176">
        <v>0</v>
      </c>
      <c r="AT40" s="176">
        <v>3.26</v>
      </c>
      <c r="AU40" s="176">
        <v>8.74</v>
      </c>
      <c r="AV40" s="176">
        <v>7.0000000000000007E-2</v>
      </c>
      <c r="AW40" s="176">
        <v>7.0000000000000007E-2</v>
      </c>
      <c r="AX40" s="176">
        <v>0.05</v>
      </c>
      <c r="AY40" s="176">
        <v>0.09</v>
      </c>
    </row>
    <row r="41" spans="1:51">
      <c r="A41" t="s">
        <v>83</v>
      </c>
      <c r="B41" s="176">
        <v>0</v>
      </c>
      <c r="C41" s="176">
        <v>0</v>
      </c>
      <c r="D41" s="176">
        <v>18.23</v>
      </c>
      <c r="E41" s="176">
        <v>0</v>
      </c>
      <c r="F41" s="176">
        <v>0</v>
      </c>
      <c r="G41" s="176">
        <v>31.91</v>
      </c>
      <c r="H41" s="176">
        <v>0</v>
      </c>
      <c r="I41" s="176">
        <v>0</v>
      </c>
      <c r="J41" s="176">
        <v>35.840000000000003</v>
      </c>
      <c r="K41" s="176">
        <v>233.66</v>
      </c>
      <c r="L41" s="176">
        <v>6.69</v>
      </c>
      <c r="M41" s="176">
        <v>1.98</v>
      </c>
      <c r="N41" s="176">
        <v>1.69</v>
      </c>
      <c r="O41" s="176">
        <v>2.38</v>
      </c>
      <c r="P41" s="176">
        <v>0.95</v>
      </c>
      <c r="Q41" s="176">
        <v>3.21</v>
      </c>
      <c r="R41" s="176">
        <v>8.2100000000000009</v>
      </c>
      <c r="S41" s="176">
        <v>4.8899999999999997</v>
      </c>
      <c r="T41" s="176">
        <v>0.42</v>
      </c>
      <c r="U41" s="176">
        <v>1.98</v>
      </c>
      <c r="V41" s="176">
        <v>0.28000000000000003</v>
      </c>
      <c r="W41" s="176">
        <v>8.68</v>
      </c>
      <c r="X41" s="176">
        <v>2.06</v>
      </c>
      <c r="Y41" s="176">
        <v>0</v>
      </c>
      <c r="Z41" s="176">
        <v>3.89</v>
      </c>
      <c r="AA41" s="176">
        <v>20.260000000000002</v>
      </c>
      <c r="AB41" s="176">
        <v>0</v>
      </c>
      <c r="AC41" s="176">
        <v>24.55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9.9</v>
      </c>
      <c r="AJ41" s="176">
        <v>0</v>
      </c>
      <c r="AK41" s="176">
        <v>36.96</v>
      </c>
      <c r="AL41" s="176">
        <v>0</v>
      </c>
      <c r="AM41" s="176">
        <v>0</v>
      </c>
      <c r="AN41" s="176">
        <v>0</v>
      </c>
      <c r="AO41" s="176">
        <v>377.43</v>
      </c>
      <c r="AP41" s="176">
        <v>0</v>
      </c>
      <c r="AQ41" s="176">
        <v>0</v>
      </c>
      <c r="AR41" s="176">
        <v>0</v>
      </c>
      <c r="AS41" s="176">
        <v>0</v>
      </c>
      <c r="AT41" s="176">
        <v>3.26</v>
      </c>
      <c r="AU41" s="176">
        <v>8.74</v>
      </c>
      <c r="AV41" s="176">
        <v>7.0000000000000007E-2</v>
      </c>
      <c r="AW41" s="176">
        <v>7.0000000000000007E-2</v>
      </c>
      <c r="AX41" s="176">
        <v>0.05</v>
      </c>
      <c r="AY41" s="176">
        <v>0.09</v>
      </c>
    </row>
    <row r="42" spans="1:51">
      <c r="A42" t="s">
        <v>84</v>
      </c>
      <c r="B42" s="176">
        <v>0</v>
      </c>
      <c r="C42" s="176">
        <v>0</v>
      </c>
      <c r="D42" s="176">
        <v>18.23</v>
      </c>
      <c r="E42" s="176">
        <v>0</v>
      </c>
      <c r="F42" s="176">
        <v>0</v>
      </c>
      <c r="G42" s="176">
        <v>31.91</v>
      </c>
      <c r="H42" s="176">
        <v>0</v>
      </c>
      <c r="I42" s="176">
        <v>0</v>
      </c>
      <c r="J42" s="176">
        <v>35.840000000000003</v>
      </c>
      <c r="K42" s="176">
        <v>233.66</v>
      </c>
      <c r="L42" s="176">
        <v>6.69</v>
      </c>
      <c r="M42" s="176">
        <v>1.98</v>
      </c>
      <c r="N42" s="176">
        <v>1.69</v>
      </c>
      <c r="O42" s="176">
        <v>2.38</v>
      </c>
      <c r="P42" s="176">
        <v>0.95</v>
      </c>
      <c r="Q42" s="176">
        <v>3.21</v>
      </c>
      <c r="R42" s="176">
        <v>8.2100000000000009</v>
      </c>
      <c r="S42" s="176">
        <v>4.8899999999999997</v>
      </c>
      <c r="T42" s="176">
        <v>0.42</v>
      </c>
      <c r="U42" s="176">
        <v>1.98</v>
      </c>
      <c r="V42" s="176">
        <v>0.28999999999999998</v>
      </c>
      <c r="W42" s="176">
        <v>8.68</v>
      </c>
      <c r="X42" s="176">
        <v>2.06</v>
      </c>
      <c r="Y42" s="176">
        <v>0</v>
      </c>
      <c r="Z42" s="176">
        <v>3.89</v>
      </c>
      <c r="AA42" s="176">
        <v>20.260000000000002</v>
      </c>
      <c r="AB42" s="176">
        <v>0</v>
      </c>
      <c r="AC42" s="176">
        <v>24.55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9.9</v>
      </c>
      <c r="AJ42" s="176">
        <v>0</v>
      </c>
      <c r="AK42" s="176">
        <v>36.96</v>
      </c>
      <c r="AL42" s="176">
        <v>0</v>
      </c>
      <c r="AM42" s="176">
        <v>0</v>
      </c>
      <c r="AN42" s="176">
        <v>0</v>
      </c>
      <c r="AO42" s="176">
        <v>377.43</v>
      </c>
      <c r="AP42" s="176">
        <v>0</v>
      </c>
      <c r="AQ42" s="176">
        <v>0</v>
      </c>
      <c r="AR42" s="176">
        <v>0</v>
      </c>
      <c r="AS42" s="176">
        <v>0</v>
      </c>
      <c r="AT42" s="176">
        <v>3.26</v>
      </c>
      <c r="AU42" s="176">
        <v>8.74</v>
      </c>
      <c r="AV42" s="176">
        <v>7.0000000000000007E-2</v>
      </c>
      <c r="AW42" s="176">
        <v>7.0000000000000007E-2</v>
      </c>
      <c r="AX42" s="176">
        <v>0.05</v>
      </c>
      <c r="AY42" s="176">
        <v>0.09</v>
      </c>
    </row>
    <row r="43" spans="1:51">
      <c r="A43" t="s">
        <v>85</v>
      </c>
      <c r="B43" s="176">
        <v>0</v>
      </c>
      <c r="C43" s="176">
        <v>0</v>
      </c>
      <c r="D43" s="176">
        <v>17.71</v>
      </c>
      <c r="E43" s="176">
        <v>0</v>
      </c>
      <c r="F43" s="176">
        <v>0</v>
      </c>
      <c r="G43" s="176">
        <v>31.91</v>
      </c>
      <c r="H43" s="176">
        <v>0</v>
      </c>
      <c r="I43" s="176">
        <v>0</v>
      </c>
      <c r="J43" s="176">
        <v>35.840000000000003</v>
      </c>
      <c r="K43" s="176">
        <v>233.66</v>
      </c>
      <c r="L43" s="176">
        <v>6.69</v>
      </c>
      <c r="M43" s="176">
        <v>1.98</v>
      </c>
      <c r="N43" s="176">
        <v>1.69</v>
      </c>
      <c r="O43" s="176">
        <v>2.38</v>
      </c>
      <c r="P43" s="176">
        <v>0.95</v>
      </c>
      <c r="Q43" s="176">
        <v>3.21</v>
      </c>
      <c r="R43" s="176">
        <v>8.2100000000000009</v>
      </c>
      <c r="S43" s="176">
        <v>4.8899999999999997</v>
      </c>
      <c r="T43" s="176">
        <v>0.42</v>
      </c>
      <c r="U43" s="176">
        <v>1.98</v>
      </c>
      <c r="V43" s="176">
        <v>0.28999999999999998</v>
      </c>
      <c r="W43" s="176">
        <v>8.68</v>
      </c>
      <c r="X43" s="176">
        <v>2.06</v>
      </c>
      <c r="Y43" s="176">
        <v>0</v>
      </c>
      <c r="Z43" s="176">
        <v>3.89</v>
      </c>
      <c r="AA43" s="176">
        <v>20.260000000000002</v>
      </c>
      <c r="AB43" s="176">
        <v>0</v>
      </c>
      <c r="AC43" s="176">
        <v>24.5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9.9</v>
      </c>
      <c r="AJ43" s="176">
        <v>0</v>
      </c>
      <c r="AK43" s="176">
        <v>36.96</v>
      </c>
      <c r="AL43" s="176">
        <v>0</v>
      </c>
      <c r="AM43" s="176">
        <v>0</v>
      </c>
      <c r="AN43" s="176">
        <v>0</v>
      </c>
      <c r="AO43" s="176">
        <v>369.65</v>
      </c>
      <c r="AP43" s="176">
        <v>0</v>
      </c>
      <c r="AQ43" s="176">
        <v>0</v>
      </c>
      <c r="AR43" s="176">
        <v>0</v>
      </c>
      <c r="AS43" s="176">
        <v>0</v>
      </c>
      <c r="AT43" s="176">
        <v>3.26</v>
      </c>
      <c r="AU43" s="176">
        <v>8.74</v>
      </c>
      <c r="AV43" s="176">
        <v>7.0000000000000007E-2</v>
      </c>
      <c r="AW43" s="176">
        <v>7.0000000000000007E-2</v>
      </c>
      <c r="AX43" s="176">
        <v>0.05</v>
      </c>
      <c r="AY43" s="176">
        <v>0.09</v>
      </c>
    </row>
    <row r="44" spans="1:51">
      <c r="A44" t="s">
        <v>86</v>
      </c>
      <c r="B44" s="176">
        <v>0</v>
      </c>
      <c r="C44" s="176">
        <v>0</v>
      </c>
      <c r="D44" s="176">
        <v>17.71</v>
      </c>
      <c r="E44" s="176">
        <v>0</v>
      </c>
      <c r="F44" s="176">
        <v>0</v>
      </c>
      <c r="G44" s="176">
        <v>31.91</v>
      </c>
      <c r="H44" s="176">
        <v>0</v>
      </c>
      <c r="I44" s="176">
        <v>0</v>
      </c>
      <c r="J44" s="176">
        <v>35.840000000000003</v>
      </c>
      <c r="K44" s="176">
        <v>233.66</v>
      </c>
      <c r="L44" s="176">
        <v>6.69</v>
      </c>
      <c r="M44" s="176">
        <v>1.98</v>
      </c>
      <c r="N44" s="176">
        <v>1.69</v>
      </c>
      <c r="O44" s="176">
        <v>2.38</v>
      </c>
      <c r="P44" s="176">
        <v>0.95</v>
      </c>
      <c r="Q44" s="176">
        <v>3.21</v>
      </c>
      <c r="R44" s="176">
        <v>8.2100000000000009</v>
      </c>
      <c r="S44" s="176">
        <v>4.8899999999999997</v>
      </c>
      <c r="T44" s="176">
        <v>0.42</v>
      </c>
      <c r="U44" s="176">
        <v>1.98</v>
      </c>
      <c r="V44" s="176">
        <v>0.28999999999999998</v>
      </c>
      <c r="W44" s="176">
        <v>8.68</v>
      </c>
      <c r="X44" s="176">
        <v>2.06</v>
      </c>
      <c r="Y44" s="176">
        <v>0</v>
      </c>
      <c r="Z44" s="176">
        <v>3.89</v>
      </c>
      <c r="AA44" s="176">
        <v>20.260000000000002</v>
      </c>
      <c r="AB44" s="176">
        <v>0</v>
      </c>
      <c r="AC44" s="176">
        <v>24.5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9.9</v>
      </c>
      <c r="AJ44" s="176">
        <v>0</v>
      </c>
      <c r="AK44" s="176">
        <v>36.96</v>
      </c>
      <c r="AL44" s="176">
        <v>0</v>
      </c>
      <c r="AM44" s="176">
        <v>0</v>
      </c>
      <c r="AN44" s="176">
        <v>0</v>
      </c>
      <c r="AO44" s="176">
        <v>369.65</v>
      </c>
      <c r="AP44" s="176">
        <v>0</v>
      </c>
      <c r="AQ44" s="176">
        <v>0</v>
      </c>
      <c r="AR44" s="176">
        <v>0</v>
      </c>
      <c r="AS44" s="176">
        <v>0</v>
      </c>
      <c r="AT44" s="176">
        <v>3.26</v>
      </c>
      <c r="AU44" s="176">
        <v>8.74</v>
      </c>
      <c r="AV44" s="176">
        <v>7.0000000000000007E-2</v>
      </c>
      <c r="AW44" s="176">
        <v>7.0000000000000007E-2</v>
      </c>
      <c r="AX44" s="176">
        <v>0.05</v>
      </c>
      <c r="AY44" s="176">
        <v>0.09</v>
      </c>
    </row>
    <row r="45" spans="1:51">
      <c r="A45" t="s">
        <v>87</v>
      </c>
      <c r="B45" s="176">
        <v>0</v>
      </c>
      <c r="C45" s="176">
        <v>0</v>
      </c>
      <c r="D45" s="176">
        <v>17.71</v>
      </c>
      <c r="E45" s="176">
        <v>0</v>
      </c>
      <c r="F45" s="176">
        <v>0</v>
      </c>
      <c r="G45" s="176">
        <v>31.91</v>
      </c>
      <c r="H45" s="176">
        <v>0</v>
      </c>
      <c r="I45" s="176">
        <v>0</v>
      </c>
      <c r="J45" s="176">
        <v>35.840000000000003</v>
      </c>
      <c r="K45" s="176">
        <v>233.66</v>
      </c>
      <c r="L45" s="176">
        <v>6.69</v>
      </c>
      <c r="M45" s="176">
        <v>1.98</v>
      </c>
      <c r="N45" s="176">
        <v>1.69</v>
      </c>
      <c r="O45" s="176">
        <v>2.38</v>
      </c>
      <c r="P45" s="176">
        <v>0.95</v>
      </c>
      <c r="Q45" s="176">
        <v>3.21</v>
      </c>
      <c r="R45" s="176">
        <v>8.2100000000000009</v>
      </c>
      <c r="S45" s="176">
        <v>4.8899999999999997</v>
      </c>
      <c r="T45" s="176">
        <v>0.42</v>
      </c>
      <c r="U45" s="176">
        <v>1.98</v>
      </c>
      <c r="V45" s="176">
        <v>0.28999999999999998</v>
      </c>
      <c r="W45" s="176">
        <v>8.68</v>
      </c>
      <c r="X45" s="176">
        <v>2.06</v>
      </c>
      <c r="Y45" s="176">
        <v>0</v>
      </c>
      <c r="Z45" s="176">
        <v>3.89</v>
      </c>
      <c r="AA45" s="176">
        <v>20.260000000000002</v>
      </c>
      <c r="AB45" s="176">
        <v>0</v>
      </c>
      <c r="AC45" s="176">
        <v>24.5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9.9</v>
      </c>
      <c r="AJ45" s="176">
        <v>0</v>
      </c>
      <c r="AK45" s="176">
        <v>36.96</v>
      </c>
      <c r="AL45" s="176">
        <v>0</v>
      </c>
      <c r="AM45" s="176">
        <v>0</v>
      </c>
      <c r="AN45" s="176">
        <v>0</v>
      </c>
      <c r="AO45" s="176">
        <v>369.65</v>
      </c>
      <c r="AP45" s="176">
        <v>0</v>
      </c>
      <c r="AQ45" s="176">
        <v>0</v>
      </c>
      <c r="AR45" s="176">
        <v>0</v>
      </c>
      <c r="AS45" s="176">
        <v>0</v>
      </c>
      <c r="AT45" s="176">
        <v>3.26</v>
      </c>
      <c r="AU45" s="176">
        <v>8.74</v>
      </c>
      <c r="AV45" s="176">
        <v>7.0000000000000007E-2</v>
      </c>
      <c r="AW45" s="176">
        <v>7.0000000000000007E-2</v>
      </c>
      <c r="AX45" s="176">
        <v>0.05</v>
      </c>
      <c r="AY45" s="176">
        <v>0.09</v>
      </c>
    </row>
    <row r="46" spans="1:51">
      <c r="A46" t="s">
        <v>88</v>
      </c>
      <c r="B46" s="176">
        <v>0</v>
      </c>
      <c r="C46" s="176">
        <v>0</v>
      </c>
      <c r="D46" s="176">
        <v>17.71</v>
      </c>
      <c r="E46" s="176">
        <v>0</v>
      </c>
      <c r="F46" s="176">
        <v>0</v>
      </c>
      <c r="G46" s="176">
        <v>31.91</v>
      </c>
      <c r="H46" s="176">
        <v>0</v>
      </c>
      <c r="I46" s="176">
        <v>0</v>
      </c>
      <c r="J46" s="176">
        <v>35.840000000000003</v>
      </c>
      <c r="K46" s="176">
        <v>233.66</v>
      </c>
      <c r="L46" s="176">
        <v>6.69</v>
      </c>
      <c r="M46" s="176">
        <v>1.98</v>
      </c>
      <c r="N46" s="176">
        <v>1.69</v>
      </c>
      <c r="O46" s="176">
        <v>2.38</v>
      </c>
      <c r="P46" s="176">
        <v>0.95</v>
      </c>
      <c r="Q46" s="176">
        <v>3.21</v>
      </c>
      <c r="R46" s="176">
        <v>8.2100000000000009</v>
      </c>
      <c r="S46" s="176">
        <v>4.8899999999999997</v>
      </c>
      <c r="T46" s="176">
        <v>0.42</v>
      </c>
      <c r="U46" s="176">
        <v>1.98</v>
      </c>
      <c r="V46" s="176">
        <v>0.28999999999999998</v>
      </c>
      <c r="W46" s="176">
        <v>8.68</v>
      </c>
      <c r="X46" s="176">
        <v>2.06</v>
      </c>
      <c r="Y46" s="176">
        <v>0</v>
      </c>
      <c r="Z46" s="176">
        <v>3.89</v>
      </c>
      <c r="AA46" s="176">
        <v>20.260000000000002</v>
      </c>
      <c r="AB46" s="176">
        <v>0</v>
      </c>
      <c r="AC46" s="176">
        <v>24.5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9.9</v>
      </c>
      <c r="AJ46" s="176">
        <v>0</v>
      </c>
      <c r="AK46" s="176">
        <v>36.96</v>
      </c>
      <c r="AL46" s="176">
        <v>0</v>
      </c>
      <c r="AM46" s="176">
        <v>0</v>
      </c>
      <c r="AN46" s="176">
        <v>0</v>
      </c>
      <c r="AO46" s="176">
        <v>369.65</v>
      </c>
      <c r="AP46" s="176">
        <v>0</v>
      </c>
      <c r="AQ46" s="176">
        <v>0</v>
      </c>
      <c r="AR46" s="176">
        <v>0</v>
      </c>
      <c r="AS46" s="176">
        <v>0</v>
      </c>
      <c r="AT46" s="176">
        <v>3.26</v>
      </c>
      <c r="AU46" s="176">
        <v>8.74</v>
      </c>
      <c r="AV46" s="176">
        <v>7.0000000000000007E-2</v>
      </c>
      <c r="AW46" s="176">
        <v>7.0000000000000007E-2</v>
      </c>
      <c r="AX46" s="176">
        <v>0.05</v>
      </c>
      <c r="AY46" s="176">
        <v>0.09</v>
      </c>
    </row>
    <row r="47" spans="1:51">
      <c r="A47" t="s">
        <v>89</v>
      </c>
      <c r="B47" s="176">
        <v>0</v>
      </c>
      <c r="C47" s="176">
        <v>0</v>
      </c>
      <c r="D47" s="176">
        <v>17.71</v>
      </c>
      <c r="E47" s="176">
        <v>0</v>
      </c>
      <c r="F47" s="176">
        <v>0</v>
      </c>
      <c r="G47" s="176">
        <v>31.91</v>
      </c>
      <c r="H47" s="176">
        <v>0</v>
      </c>
      <c r="I47" s="176">
        <v>0</v>
      </c>
      <c r="J47" s="176">
        <v>34.479999999999997</v>
      </c>
      <c r="K47" s="176">
        <v>233.66</v>
      </c>
      <c r="L47" s="176">
        <v>6.69</v>
      </c>
      <c r="M47" s="176">
        <v>1.98</v>
      </c>
      <c r="N47" s="176">
        <v>1.69</v>
      </c>
      <c r="O47" s="176">
        <v>2.38</v>
      </c>
      <c r="P47" s="176">
        <v>0.95</v>
      </c>
      <c r="Q47" s="176">
        <v>3.21</v>
      </c>
      <c r="R47" s="176">
        <v>8.2100000000000009</v>
      </c>
      <c r="S47" s="176">
        <v>4.8899999999999997</v>
      </c>
      <c r="T47" s="176">
        <v>0.42</v>
      </c>
      <c r="U47" s="176">
        <v>1.98</v>
      </c>
      <c r="V47" s="176">
        <v>0.28999999999999998</v>
      </c>
      <c r="W47" s="176">
        <v>8.68</v>
      </c>
      <c r="X47" s="176">
        <v>2.06</v>
      </c>
      <c r="Y47" s="176">
        <v>0</v>
      </c>
      <c r="Z47" s="176">
        <v>3.89</v>
      </c>
      <c r="AA47" s="176">
        <v>20.260000000000002</v>
      </c>
      <c r="AB47" s="176">
        <v>0</v>
      </c>
      <c r="AC47" s="176">
        <v>24.5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9.9</v>
      </c>
      <c r="AJ47" s="176">
        <v>0</v>
      </c>
      <c r="AK47" s="176">
        <v>36.96</v>
      </c>
      <c r="AL47" s="176">
        <v>0</v>
      </c>
      <c r="AM47" s="176">
        <v>0</v>
      </c>
      <c r="AN47" s="176">
        <v>0</v>
      </c>
      <c r="AO47" s="176">
        <v>369.65</v>
      </c>
      <c r="AP47" s="176">
        <v>0</v>
      </c>
      <c r="AQ47" s="176">
        <v>0</v>
      </c>
      <c r="AR47" s="176">
        <v>0</v>
      </c>
      <c r="AS47" s="176">
        <v>0</v>
      </c>
      <c r="AT47" s="176">
        <v>4.62</v>
      </c>
      <c r="AU47" s="176">
        <v>8.74</v>
      </c>
      <c r="AV47" s="176">
        <v>7.0000000000000007E-2</v>
      </c>
      <c r="AW47" s="176">
        <v>7.0000000000000007E-2</v>
      </c>
      <c r="AX47" s="176">
        <v>0.05</v>
      </c>
      <c r="AY47" s="176">
        <v>0.09</v>
      </c>
    </row>
    <row r="48" spans="1:51">
      <c r="A48" t="s">
        <v>90</v>
      </c>
      <c r="B48" s="176">
        <v>0</v>
      </c>
      <c r="C48" s="176">
        <v>0</v>
      </c>
      <c r="D48" s="176">
        <v>17.71</v>
      </c>
      <c r="E48" s="176">
        <v>0</v>
      </c>
      <c r="F48" s="176">
        <v>0</v>
      </c>
      <c r="G48" s="176">
        <v>31.91</v>
      </c>
      <c r="H48" s="176">
        <v>0</v>
      </c>
      <c r="I48" s="176">
        <v>0</v>
      </c>
      <c r="J48" s="176">
        <v>34.479999999999997</v>
      </c>
      <c r="K48" s="176">
        <v>233.66</v>
      </c>
      <c r="L48" s="176">
        <v>6.69</v>
      </c>
      <c r="M48" s="176">
        <v>1.97</v>
      </c>
      <c r="N48" s="176">
        <v>1.69</v>
      </c>
      <c r="O48" s="176">
        <v>2.38</v>
      </c>
      <c r="P48" s="176">
        <v>0.95</v>
      </c>
      <c r="Q48" s="176">
        <v>3.21</v>
      </c>
      <c r="R48" s="176">
        <v>8.2100000000000009</v>
      </c>
      <c r="S48" s="176">
        <v>4.8899999999999997</v>
      </c>
      <c r="T48" s="176">
        <v>0.42</v>
      </c>
      <c r="U48" s="176">
        <v>1.98</v>
      </c>
      <c r="V48" s="176">
        <v>0.28999999999999998</v>
      </c>
      <c r="W48" s="176">
        <v>8.68</v>
      </c>
      <c r="X48" s="176">
        <v>2.06</v>
      </c>
      <c r="Y48" s="176">
        <v>0</v>
      </c>
      <c r="Z48" s="176">
        <v>3.89</v>
      </c>
      <c r="AA48" s="176">
        <v>20.260000000000002</v>
      </c>
      <c r="AB48" s="176">
        <v>0</v>
      </c>
      <c r="AC48" s="176">
        <v>24.45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9.9</v>
      </c>
      <c r="AJ48" s="176">
        <v>0</v>
      </c>
      <c r="AK48" s="176">
        <v>36.96</v>
      </c>
      <c r="AL48" s="176">
        <v>0</v>
      </c>
      <c r="AM48" s="176">
        <v>0</v>
      </c>
      <c r="AN48" s="176">
        <v>0</v>
      </c>
      <c r="AO48" s="176">
        <v>369.65</v>
      </c>
      <c r="AP48" s="176">
        <v>0</v>
      </c>
      <c r="AQ48" s="176">
        <v>0</v>
      </c>
      <c r="AR48" s="176">
        <v>0</v>
      </c>
      <c r="AS48" s="176">
        <v>0</v>
      </c>
      <c r="AT48" s="176">
        <v>4.62</v>
      </c>
      <c r="AU48" s="176">
        <v>8.74</v>
      </c>
      <c r="AV48" s="176">
        <v>7.0000000000000007E-2</v>
      </c>
      <c r="AW48" s="176">
        <v>7.0000000000000007E-2</v>
      </c>
      <c r="AX48" s="176">
        <v>0.05</v>
      </c>
      <c r="AY48" s="176">
        <v>0.09</v>
      </c>
    </row>
    <row r="49" spans="1:51">
      <c r="A49" t="s">
        <v>91</v>
      </c>
      <c r="B49" s="176">
        <v>0</v>
      </c>
      <c r="C49" s="176">
        <v>0</v>
      </c>
      <c r="D49" s="176">
        <v>17.71</v>
      </c>
      <c r="E49" s="176">
        <v>0</v>
      </c>
      <c r="F49" s="176">
        <v>0</v>
      </c>
      <c r="G49" s="176">
        <v>31.91</v>
      </c>
      <c r="H49" s="176">
        <v>0</v>
      </c>
      <c r="I49" s="176">
        <v>0</v>
      </c>
      <c r="J49" s="176">
        <v>33.130000000000003</v>
      </c>
      <c r="K49" s="176">
        <v>233.66</v>
      </c>
      <c r="L49" s="176">
        <v>6.69</v>
      </c>
      <c r="M49" s="176">
        <v>1.97</v>
      </c>
      <c r="N49" s="176">
        <v>1.69</v>
      </c>
      <c r="O49" s="176">
        <v>2.38</v>
      </c>
      <c r="P49" s="176">
        <v>0.95</v>
      </c>
      <c r="Q49" s="176">
        <v>3.21</v>
      </c>
      <c r="R49" s="176">
        <v>8.2100000000000009</v>
      </c>
      <c r="S49" s="176">
        <v>4.8899999999999997</v>
      </c>
      <c r="T49" s="176">
        <v>0.42</v>
      </c>
      <c r="U49" s="176">
        <v>1.98</v>
      </c>
      <c r="V49" s="176">
        <v>0.28999999999999998</v>
      </c>
      <c r="W49" s="176">
        <v>8.68</v>
      </c>
      <c r="X49" s="176">
        <v>2.06</v>
      </c>
      <c r="Y49" s="176">
        <v>0</v>
      </c>
      <c r="Z49" s="176">
        <v>3.89</v>
      </c>
      <c r="AA49" s="176">
        <v>20.260000000000002</v>
      </c>
      <c r="AB49" s="176">
        <v>0</v>
      </c>
      <c r="AC49" s="176">
        <v>24.45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9.9</v>
      </c>
      <c r="AJ49" s="176">
        <v>0</v>
      </c>
      <c r="AK49" s="176">
        <v>36.96</v>
      </c>
      <c r="AL49" s="176">
        <v>0</v>
      </c>
      <c r="AM49" s="176">
        <v>0</v>
      </c>
      <c r="AN49" s="176">
        <v>0</v>
      </c>
      <c r="AO49" s="176">
        <v>369.65</v>
      </c>
      <c r="AP49" s="176">
        <v>0</v>
      </c>
      <c r="AQ49" s="176">
        <v>0</v>
      </c>
      <c r="AR49" s="176">
        <v>0</v>
      </c>
      <c r="AS49" s="176">
        <v>0</v>
      </c>
      <c r="AT49" s="176">
        <v>5.97</v>
      </c>
      <c r="AU49" s="176">
        <v>8.74</v>
      </c>
      <c r="AV49" s="176">
        <v>7.0000000000000007E-2</v>
      </c>
      <c r="AW49" s="176">
        <v>7.0000000000000007E-2</v>
      </c>
      <c r="AX49" s="176">
        <v>0.05</v>
      </c>
      <c r="AY49" s="176">
        <v>0.09</v>
      </c>
    </row>
    <row r="50" spans="1:51">
      <c r="A50" t="s">
        <v>92</v>
      </c>
      <c r="B50" s="176">
        <v>0</v>
      </c>
      <c r="C50" s="176">
        <v>0</v>
      </c>
      <c r="D50" s="176">
        <v>17.71</v>
      </c>
      <c r="E50" s="176">
        <v>0</v>
      </c>
      <c r="F50" s="176">
        <v>0</v>
      </c>
      <c r="G50" s="176">
        <v>31.91</v>
      </c>
      <c r="H50" s="176">
        <v>0</v>
      </c>
      <c r="I50" s="176">
        <v>0</v>
      </c>
      <c r="J50" s="176">
        <v>33.130000000000003</v>
      </c>
      <c r="K50" s="176">
        <v>233.66</v>
      </c>
      <c r="L50" s="176">
        <v>6.69</v>
      </c>
      <c r="M50" s="176">
        <v>1.97</v>
      </c>
      <c r="N50" s="176">
        <v>1.69</v>
      </c>
      <c r="O50" s="176">
        <v>2.38</v>
      </c>
      <c r="P50" s="176">
        <v>0.95</v>
      </c>
      <c r="Q50" s="176">
        <v>3.21</v>
      </c>
      <c r="R50" s="176">
        <v>8.2100000000000009</v>
      </c>
      <c r="S50" s="176">
        <v>4.8899999999999997</v>
      </c>
      <c r="T50" s="176">
        <v>0.42</v>
      </c>
      <c r="U50" s="176">
        <v>1.98</v>
      </c>
      <c r="V50" s="176">
        <v>0.28999999999999998</v>
      </c>
      <c r="W50" s="176">
        <v>8.68</v>
      </c>
      <c r="X50" s="176">
        <v>2.06</v>
      </c>
      <c r="Y50" s="176">
        <v>0</v>
      </c>
      <c r="Z50" s="176">
        <v>3.89</v>
      </c>
      <c r="AA50" s="176">
        <v>20.260000000000002</v>
      </c>
      <c r="AB50" s="176">
        <v>0</v>
      </c>
      <c r="AC50" s="176">
        <v>24.45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9.9</v>
      </c>
      <c r="AJ50" s="176">
        <v>0</v>
      </c>
      <c r="AK50" s="176">
        <v>36.96</v>
      </c>
      <c r="AL50" s="176">
        <v>0</v>
      </c>
      <c r="AM50" s="176">
        <v>0</v>
      </c>
      <c r="AN50" s="176">
        <v>0</v>
      </c>
      <c r="AO50" s="176">
        <v>369.65</v>
      </c>
      <c r="AP50" s="176">
        <v>0</v>
      </c>
      <c r="AQ50" s="176">
        <v>0</v>
      </c>
      <c r="AR50" s="176">
        <v>0</v>
      </c>
      <c r="AS50" s="176">
        <v>0</v>
      </c>
      <c r="AT50" s="176">
        <v>5.97</v>
      </c>
      <c r="AU50" s="176">
        <v>8.74</v>
      </c>
      <c r="AV50" s="176">
        <v>7.0000000000000007E-2</v>
      </c>
      <c r="AW50" s="176">
        <v>7.0000000000000007E-2</v>
      </c>
      <c r="AX50" s="176">
        <v>0.05</v>
      </c>
      <c r="AY50" s="176">
        <v>0.09</v>
      </c>
    </row>
    <row r="51" spans="1:51">
      <c r="A51" t="s">
        <v>93</v>
      </c>
      <c r="B51" s="176">
        <v>0</v>
      </c>
      <c r="C51" s="176">
        <v>0</v>
      </c>
      <c r="D51" s="176">
        <v>15.1</v>
      </c>
      <c r="E51" s="176">
        <v>0</v>
      </c>
      <c r="F51" s="176">
        <v>0</v>
      </c>
      <c r="G51" s="176">
        <v>31.91</v>
      </c>
      <c r="H51" s="176">
        <v>0</v>
      </c>
      <c r="I51" s="176">
        <v>0</v>
      </c>
      <c r="J51" s="176">
        <v>33.130000000000003</v>
      </c>
      <c r="K51" s="176">
        <v>233.66</v>
      </c>
      <c r="L51" s="176">
        <v>6.69</v>
      </c>
      <c r="M51" s="176">
        <v>1.97</v>
      </c>
      <c r="N51" s="176">
        <v>1.69</v>
      </c>
      <c r="O51" s="176">
        <v>2.38</v>
      </c>
      <c r="P51" s="176">
        <v>0.95</v>
      </c>
      <c r="Q51" s="176">
        <v>3.46</v>
      </c>
      <c r="R51" s="176">
        <v>8.56</v>
      </c>
      <c r="S51" s="176">
        <v>4.8899999999999997</v>
      </c>
      <c r="T51" s="176">
        <v>0.42</v>
      </c>
      <c r="U51" s="176">
        <v>1.98</v>
      </c>
      <c r="V51" s="176">
        <v>0.28999999999999998</v>
      </c>
      <c r="W51" s="176">
        <v>8.68</v>
      </c>
      <c r="X51" s="176">
        <v>2.06</v>
      </c>
      <c r="Y51" s="176">
        <v>0</v>
      </c>
      <c r="Z51" s="176">
        <v>3.89</v>
      </c>
      <c r="AA51" s="176">
        <v>20.260000000000002</v>
      </c>
      <c r="AB51" s="176">
        <v>0</v>
      </c>
      <c r="AC51" s="176">
        <v>24.4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9.9</v>
      </c>
      <c r="AJ51" s="176">
        <v>0</v>
      </c>
      <c r="AK51" s="176">
        <v>36.96</v>
      </c>
      <c r="AL51" s="176">
        <v>0</v>
      </c>
      <c r="AM51" s="176">
        <v>0</v>
      </c>
      <c r="AN51" s="176">
        <v>0</v>
      </c>
      <c r="AO51" s="176">
        <v>369.65</v>
      </c>
      <c r="AP51" s="176">
        <v>0</v>
      </c>
      <c r="AQ51" s="176">
        <v>0</v>
      </c>
      <c r="AR51" s="176">
        <v>2.6</v>
      </c>
      <c r="AS51" s="176">
        <v>0</v>
      </c>
      <c r="AT51" s="176">
        <v>5.97</v>
      </c>
      <c r="AU51" s="176">
        <v>8.74</v>
      </c>
      <c r="AV51" s="176">
        <v>7.0000000000000007E-2</v>
      </c>
      <c r="AW51" s="176">
        <v>7.0000000000000007E-2</v>
      </c>
      <c r="AX51" s="176">
        <v>0.05</v>
      </c>
      <c r="AY51" s="176">
        <v>1.3</v>
      </c>
    </row>
    <row r="52" spans="1:51">
      <c r="A52" t="s">
        <v>94</v>
      </c>
      <c r="B52" s="176">
        <v>0</v>
      </c>
      <c r="C52" s="176">
        <v>0</v>
      </c>
      <c r="D52" s="176">
        <v>15.1</v>
      </c>
      <c r="E52" s="176">
        <v>0</v>
      </c>
      <c r="F52" s="176">
        <v>0</v>
      </c>
      <c r="G52" s="176">
        <v>31.91</v>
      </c>
      <c r="H52" s="176">
        <v>0</v>
      </c>
      <c r="I52" s="176">
        <v>0</v>
      </c>
      <c r="J52" s="176">
        <v>33.130000000000003</v>
      </c>
      <c r="K52" s="176">
        <v>233.66</v>
      </c>
      <c r="L52" s="176">
        <v>6.69</v>
      </c>
      <c r="M52" s="176">
        <v>1.97</v>
      </c>
      <c r="N52" s="176">
        <v>1.69</v>
      </c>
      <c r="O52" s="176">
        <v>2.38</v>
      </c>
      <c r="P52" s="176">
        <v>0.95</v>
      </c>
      <c r="Q52" s="176">
        <v>3.46</v>
      </c>
      <c r="R52" s="176">
        <v>8.56</v>
      </c>
      <c r="S52" s="176">
        <v>4.8899999999999997</v>
      </c>
      <c r="T52" s="176">
        <v>0.42</v>
      </c>
      <c r="U52" s="176">
        <v>1.98</v>
      </c>
      <c r="V52" s="176">
        <v>0.28999999999999998</v>
      </c>
      <c r="W52" s="176">
        <v>8.68</v>
      </c>
      <c r="X52" s="176">
        <v>2.06</v>
      </c>
      <c r="Y52" s="176">
        <v>0</v>
      </c>
      <c r="Z52" s="176">
        <v>3.89</v>
      </c>
      <c r="AA52" s="176">
        <v>20.260000000000002</v>
      </c>
      <c r="AB52" s="176">
        <v>0</v>
      </c>
      <c r="AC52" s="176">
        <v>24.4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9.9</v>
      </c>
      <c r="AJ52" s="176">
        <v>0</v>
      </c>
      <c r="AK52" s="176">
        <v>36.96</v>
      </c>
      <c r="AL52" s="176">
        <v>0</v>
      </c>
      <c r="AM52" s="176">
        <v>0</v>
      </c>
      <c r="AN52" s="176">
        <v>0</v>
      </c>
      <c r="AO52" s="176">
        <v>369.65</v>
      </c>
      <c r="AP52" s="176">
        <v>0</v>
      </c>
      <c r="AQ52" s="176">
        <v>0</v>
      </c>
      <c r="AR52" s="176">
        <v>2.6</v>
      </c>
      <c r="AS52" s="176">
        <v>0</v>
      </c>
      <c r="AT52" s="176">
        <v>5.97</v>
      </c>
      <c r="AU52" s="176">
        <v>8.74</v>
      </c>
      <c r="AV52" s="176">
        <v>7.0000000000000007E-2</v>
      </c>
      <c r="AW52" s="176">
        <v>7.0000000000000007E-2</v>
      </c>
      <c r="AX52" s="176">
        <v>0.05</v>
      </c>
      <c r="AY52" s="176">
        <v>1.3</v>
      </c>
    </row>
    <row r="53" spans="1:51">
      <c r="A53" t="s">
        <v>95</v>
      </c>
      <c r="B53" s="176">
        <v>0</v>
      </c>
      <c r="C53" s="176">
        <v>0</v>
      </c>
      <c r="D53" s="176">
        <v>15.1</v>
      </c>
      <c r="E53" s="176">
        <v>0</v>
      </c>
      <c r="F53" s="176">
        <v>0</v>
      </c>
      <c r="G53" s="176">
        <v>31.91</v>
      </c>
      <c r="H53" s="176">
        <v>0</v>
      </c>
      <c r="I53" s="176">
        <v>0</v>
      </c>
      <c r="J53" s="176">
        <v>33.130000000000003</v>
      </c>
      <c r="K53" s="176">
        <v>233.66</v>
      </c>
      <c r="L53" s="176">
        <v>6.69</v>
      </c>
      <c r="M53" s="176">
        <v>1.97</v>
      </c>
      <c r="N53" s="176">
        <v>1.69</v>
      </c>
      <c r="O53" s="176">
        <v>2.38</v>
      </c>
      <c r="P53" s="176">
        <v>0.95</v>
      </c>
      <c r="Q53" s="176">
        <v>3.46</v>
      </c>
      <c r="R53" s="176">
        <v>8.56</v>
      </c>
      <c r="S53" s="176">
        <v>4.8899999999999997</v>
      </c>
      <c r="T53" s="176">
        <v>0.42</v>
      </c>
      <c r="U53" s="176">
        <v>1.98</v>
      </c>
      <c r="V53" s="176">
        <v>0.28999999999999998</v>
      </c>
      <c r="W53" s="176">
        <v>8.01</v>
      </c>
      <c r="X53" s="176">
        <v>2.06</v>
      </c>
      <c r="Y53" s="176">
        <v>0</v>
      </c>
      <c r="Z53" s="176">
        <v>3.89</v>
      </c>
      <c r="AA53" s="176">
        <v>20.260000000000002</v>
      </c>
      <c r="AB53" s="176">
        <v>0</v>
      </c>
      <c r="AC53" s="176">
        <v>25.05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9.9</v>
      </c>
      <c r="AJ53" s="176">
        <v>0</v>
      </c>
      <c r="AK53" s="176">
        <v>36.96</v>
      </c>
      <c r="AL53" s="176">
        <v>0</v>
      </c>
      <c r="AM53" s="176">
        <v>0</v>
      </c>
      <c r="AN53" s="176">
        <v>0</v>
      </c>
      <c r="AO53" s="176">
        <v>369.65</v>
      </c>
      <c r="AP53" s="176">
        <v>0</v>
      </c>
      <c r="AQ53" s="176">
        <v>0</v>
      </c>
      <c r="AR53" s="176">
        <v>2.6</v>
      </c>
      <c r="AS53" s="176">
        <v>0</v>
      </c>
      <c r="AT53" s="176">
        <v>5.97</v>
      </c>
      <c r="AU53" s="176">
        <v>8.74</v>
      </c>
      <c r="AV53" s="176">
        <v>7.0000000000000007E-2</v>
      </c>
      <c r="AW53" s="176">
        <v>7.0000000000000007E-2</v>
      </c>
      <c r="AX53" s="176">
        <v>0.05</v>
      </c>
      <c r="AY53" s="176">
        <v>1.3</v>
      </c>
    </row>
    <row r="54" spans="1:51">
      <c r="A54" t="s">
        <v>96</v>
      </c>
      <c r="B54" s="176">
        <v>0</v>
      </c>
      <c r="C54" s="176">
        <v>0</v>
      </c>
      <c r="D54" s="176">
        <v>15.1</v>
      </c>
      <c r="E54" s="176">
        <v>0</v>
      </c>
      <c r="F54" s="176">
        <v>0</v>
      </c>
      <c r="G54" s="176">
        <v>31.91</v>
      </c>
      <c r="H54" s="176">
        <v>0</v>
      </c>
      <c r="I54" s="176">
        <v>0</v>
      </c>
      <c r="J54" s="176">
        <v>33.130000000000003</v>
      </c>
      <c r="K54" s="176">
        <v>233.66</v>
      </c>
      <c r="L54" s="176">
        <v>6.69</v>
      </c>
      <c r="M54" s="176">
        <v>1.97</v>
      </c>
      <c r="N54" s="176">
        <v>1.69</v>
      </c>
      <c r="O54" s="176">
        <v>2.38</v>
      </c>
      <c r="P54" s="176">
        <v>0.95</v>
      </c>
      <c r="Q54" s="176">
        <v>3.46</v>
      </c>
      <c r="R54" s="176">
        <v>8.56</v>
      </c>
      <c r="S54" s="176">
        <v>4.8899999999999997</v>
      </c>
      <c r="T54" s="176">
        <v>0.42</v>
      </c>
      <c r="U54" s="176">
        <v>1.98</v>
      </c>
      <c r="V54" s="176">
        <v>0.28999999999999998</v>
      </c>
      <c r="W54" s="176">
        <v>8.01</v>
      </c>
      <c r="X54" s="176">
        <v>2.06</v>
      </c>
      <c r="Y54" s="176">
        <v>0</v>
      </c>
      <c r="Z54" s="176">
        <v>3.89</v>
      </c>
      <c r="AA54" s="176">
        <v>20.260000000000002</v>
      </c>
      <c r="AB54" s="176">
        <v>0</v>
      </c>
      <c r="AC54" s="176">
        <v>25.05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9.9</v>
      </c>
      <c r="AJ54" s="176">
        <v>0</v>
      </c>
      <c r="AK54" s="176">
        <v>36.96</v>
      </c>
      <c r="AL54" s="176">
        <v>0</v>
      </c>
      <c r="AM54" s="176">
        <v>0</v>
      </c>
      <c r="AN54" s="176">
        <v>0</v>
      </c>
      <c r="AO54" s="176">
        <v>369.65</v>
      </c>
      <c r="AP54" s="176">
        <v>0</v>
      </c>
      <c r="AQ54" s="176">
        <v>0</v>
      </c>
      <c r="AR54" s="176">
        <v>2.6</v>
      </c>
      <c r="AS54" s="176">
        <v>0</v>
      </c>
      <c r="AT54" s="176">
        <v>5.97</v>
      </c>
      <c r="AU54" s="176">
        <v>8.74</v>
      </c>
      <c r="AV54" s="176">
        <v>7.0000000000000007E-2</v>
      </c>
      <c r="AW54" s="176">
        <v>7.0000000000000007E-2</v>
      </c>
      <c r="AX54" s="176">
        <v>0.05</v>
      </c>
      <c r="AY54" s="176">
        <v>1.3</v>
      </c>
    </row>
    <row r="55" spans="1:51">
      <c r="A55" t="s">
        <v>97</v>
      </c>
      <c r="B55" s="176">
        <v>0</v>
      </c>
      <c r="C55" s="176">
        <v>0</v>
      </c>
      <c r="D55" s="176">
        <v>15.1</v>
      </c>
      <c r="E55" s="176">
        <v>0</v>
      </c>
      <c r="F55" s="176">
        <v>0</v>
      </c>
      <c r="G55" s="176">
        <v>31.91</v>
      </c>
      <c r="H55" s="176">
        <v>0</v>
      </c>
      <c r="I55" s="176">
        <v>0</v>
      </c>
      <c r="J55" s="176">
        <v>33.130000000000003</v>
      </c>
      <c r="K55" s="176">
        <v>233.66</v>
      </c>
      <c r="L55" s="176">
        <v>6.69</v>
      </c>
      <c r="M55" s="176">
        <v>1.97</v>
      </c>
      <c r="N55" s="176">
        <v>1.69</v>
      </c>
      <c r="O55" s="176">
        <v>2.38</v>
      </c>
      <c r="P55" s="176">
        <v>0.95</v>
      </c>
      <c r="Q55" s="176">
        <v>3.46</v>
      </c>
      <c r="R55" s="176">
        <v>8.56</v>
      </c>
      <c r="S55" s="176">
        <v>4.8899999999999997</v>
      </c>
      <c r="T55" s="176">
        <v>0.42</v>
      </c>
      <c r="U55" s="176">
        <v>1.98</v>
      </c>
      <c r="V55" s="176">
        <v>0.28999999999999998</v>
      </c>
      <c r="W55" s="176">
        <v>8.5399999999999991</v>
      </c>
      <c r="X55" s="176">
        <v>2.06</v>
      </c>
      <c r="Y55" s="176">
        <v>0</v>
      </c>
      <c r="Z55" s="176">
        <v>6.54</v>
      </c>
      <c r="AA55" s="176">
        <v>20.260000000000002</v>
      </c>
      <c r="AB55" s="176">
        <v>0</v>
      </c>
      <c r="AC55" s="176">
        <v>25.05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9.9</v>
      </c>
      <c r="AJ55" s="176">
        <v>0</v>
      </c>
      <c r="AK55" s="176">
        <v>36.96</v>
      </c>
      <c r="AL55" s="176">
        <v>0</v>
      </c>
      <c r="AM55" s="176">
        <v>0</v>
      </c>
      <c r="AN55" s="176">
        <v>0</v>
      </c>
      <c r="AO55" s="176">
        <v>369.65</v>
      </c>
      <c r="AP55" s="176">
        <v>0</v>
      </c>
      <c r="AQ55" s="176">
        <v>0</v>
      </c>
      <c r="AR55" s="176">
        <v>2.6</v>
      </c>
      <c r="AS55" s="176">
        <v>0</v>
      </c>
      <c r="AT55" s="176">
        <v>5.97</v>
      </c>
      <c r="AU55" s="176">
        <v>8.74</v>
      </c>
      <c r="AV55" s="176">
        <v>7.0000000000000007E-2</v>
      </c>
      <c r="AW55" s="176">
        <v>7.0000000000000007E-2</v>
      </c>
      <c r="AX55" s="176">
        <v>0.05</v>
      </c>
      <c r="AY55" s="176">
        <v>1.3</v>
      </c>
    </row>
    <row r="56" spans="1:51">
      <c r="A56" t="s">
        <v>98</v>
      </c>
      <c r="B56" s="176">
        <v>0</v>
      </c>
      <c r="C56" s="176">
        <v>0</v>
      </c>
      <c r="D56" s="176">
        <v>15.1</v>
      </c>
      <c r="E56" s="176">
        <v>0</v>
      </c>
      <c r="F56" s="176">
        <v>0</v>
      </c>
      <c r="G56" s="176">
        <v>31.91</v>
      </c>
      <c r="H56" s="176">
        <v>0</v>
      </c>
      <c r="I56" s="176">
        <v>0</v>
      </c>
      <c r="J56" s="176">
        <v>33.130000000000003</v>
      </c>
      <c r="K56" s="176">
        <v>233.66</v>
      </c>
      <c r="L56" s="176">
        <v>6.69</v>
      </c>
      <c r="M56" s="176">
        <v>1.97</v>
      </c>
      <c r="N56" s="176">
        <v>1.69</v>
      </c>
      <c r="O56" s="176">
        <v>2.38</v>
      </c>
      <c r="P56" s="176">
        <v>0.95</v>
      </c>
      <c r="Q56" s="176">
        <v>3.46</v>
      </c>
      <c r="R56" s="176">
        <v>8.56</v>
      </c>
      <c r="S56" s="176">
        <v>4.8899999999999997</v>
      </c>
      <c r="T56" s="176">
        <v>0.42</v>
      </c>
      <c r="U56" s="176">
        <v>1.98</v>
      </c>
      <c r="V56" s="176">
        <v>0.28999999999999998</v>
      </c>
      <c r="W56" s="176">
        <v>8.5399999999999991</v>
      </c>
      <c r="X56" s="176">
        <v>2.06</v>
      </c>
      <c r="Y56" s="176">
        <v>0</v>
      </c>
      <c r="Z56" s="176">
        <v>6.54</v>
      </c>
      <c r="AA56" s="176">
        <v>20.260000000000002</v>
      </c>
      <c r="AB56" s="176">
        <v>0</v>
      </c>
      <c r="AC56" s="176">
        <v>25.05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9.9</v>
      </c>
      <c r="AJ56" s="176">
        <v>0</v>
      </c>
      <c r="AK56" s="176">
        <v>36.96</v>
      </c>
      <c r="AL56" s="176">
        <v>0</v>
      </c>
      <c r="AM56" s="176">
        <v>0</v>
      </c>
      <c r="AN56" s="176">
        <v>0</v>
      </c>
      <c r="AO56" s="176">
        <v>369.65</v>
      </c>
      <c r="AP56" s="176">
        <v>0</v>
      </c>
      <c r="AQ56" s="176">
        <v>0</v>
      </c>
      <c r="AR56" s="176">
        <v>2.6</v>
      </c>
      <c r="AS56" s="176">
        <v>0</v>
      </c>
      <c r="AT56" s="176">
        <v>5.97</v>
      </c>
      <c r="AU56" s="176">
        <v>8.74</v>
      </c>
      <c r="AV56" s="176">
        <v>7.0000000000000007E-2</v>
      </c>
      <c r="AW56" s="176">
        <v>7.0000000000000007E-2</v>
      </c>
      <c r="AX56" s="176">
        <v>0.05</v>
      </c>
      <c r="AY56" s="176">
        <v>1.3</v>
      </c>
    </row>
    <row r="57" spans="1:51">
      <c r="A57" t="s">
        <v>99</v>
      </c>
      <c r="B57" s="176">
        <v>0</v>
      </c>
      <c r="C57" s="176">
        <v>0</v>
      </c>
      <c r="D57" s="176">
        <v>15.1</v>
      </c>
      <c r="E57" s="176">
        <v>0</v>
      </c>
      <c r="F57" s="176">
        <v>0</v>
      </c>
      <c r="G57" s="176">
        <v>31.91</v>
      </c>
      <c r="H57" s="176">
        <v>0</v>
      </c>
      <c r="I57" s="176">
        <v>0</v>
      </c>
      <c r="J57" s="176">
        <v>33.130000000000003</v>
      </c>
      <c r="K57" s="176">
        <v>233.97</v>
      </c>
      <c r="L57" s="176">
        <v>6.76</v>
      </c>
      <c r="M57" s="176">
        <v>2.2200000000000002</v>
      </c>
      <c r="N57" s="176">
        <v>1.69</v>
      </c>
      <c r="O57" s="176">
        <v>2.38</v>
      </c>
      <c r="P57" s="176">
        <v>0.95</v>
      </c>
      <c r="Q57" s="176">
        <v>3.46</v>
      </c>
      <c r="R57" s="176">
        <v>8.2100000000000009</v>
      </c>
      <c r="S57" s="176">
        <v>4.8899999999999997</v>
      </c>
      <c r="T57" s="176">
        <v>0.42</v>
      </c>
      <c r="U57" s="176">
        <v>1.98</v>
      </c>
      <c r="V57" s="176">
        <v>0.28999999999999998</v>
      </c>
      <c r="W57" s="176">
        <v>8.5399999999999991</v>
      </c>
      <c r="X57" s="176">
        <v>2.06</v>
      </c>
      <c r="Y57" s="176">
        <v>0</v>
      </c>
      <c r="Z57" s="176">
        <v>3.89</v>
      </c>
      <c r="AA57" s="176">
        <v>20.260000000000002</v>
      </c>
      <c r="AB57" s="176">
        <v>0</v>
      </c>
      <c r="AC57" s="176">
        <v>25.05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9.9</v>
      </c>
      <c r="AJ57" s="176">
        <v>0</v>
      </c>
      <c r="AK57" s="176">
        <v>40.35</v>
      </c>
      <c r="AL57" s="176">
        <v>0</v>
      </c>
      <c r="AM57" s="176">
        <v>0</v>
      </c>
      <c r="AN57" s="176">
        <v>0</v>
      </c>
      <c r="AO57" s="176">
        <v>369.65</v>
      </c>
      <c r="AP57" s="176">
        <v>0</v>
      </c>
      <c r="AQ57" s="176">
        <v>0</v>
      </c>
      <c r="AR57" s="176">
        <v>2.6</v>
      </c>
      <c r="AS57" s="176">
        <v>0</v>
      </c>
      <c r="AT57" s="176">
        <v>5.97</v>
      </c>
      <c r="AU57" s="176">
        <v>8.74</v>
      </c>
      <c r="AV57" s="176">
        <v>7.0000000000000007E-2</v>
      </c>
      <c r="AW57" s="176">
        <v>7.0000000000000007E-2</v>
      </c>
      <c r="AX57" s="176">
        <v>0.05</v>
      </c>
      <c r="AY57" s="176">
        <v>1.3</v>
      </c>
    </row>
    <row r="58" spans="1:51">
      <c r="A58" t="s">
        <v>100</v>
      </c>
      <c r="B58" s="176">
        <v>0</v>
      </c>
      <c r="C58" s="176">
        <v>0</v>
      </c>
      <c r="D58" s="176">
        <v>15.1</v>
      </c>
      <c r="E58" s="176">
        <v>0</v>
      </c>
      <c r="F58" s="176">
        <v>0</v>
      </c>
      <c r="G58" s="176">
        <v>31.91</v>
      </c>
      <c r="H58" s="176">
        <v>0</v>
      </c>
      <c r="I58" s="176">
        <v>0</v>
      </c>
      <c r="J58" s="176">
        <v>33.130000000000003</v>
      </c>
      <c r="K58" s="176">
        <v>233.97</v>
      </c>
      <c r="L58" s="176">
        <v>6.76</v>
      </c>
      <c r="M58" s="176">
        <v>2.0699999999999998</v>
      </c>
      <c r="N58" s="176">
        <v>1.69</v>
      </c>
      <c r="O58" s="176">
        <v>2.38</v>
      </c>
      <c r="P58" s="176">
        <v>0.95</v>
      </c>
      <c r="Q58" s="176">
        <v>3.46</v>
      </c>
      <c r="R58" s="176">
        <v>8.56</v>
      </c>
      <c r="S58" s="176">
        <v>4.8899999999999997</v>
      </c>
      <c r="T58" s="176">
        <v>0.42</v>
      </c>
      <c r="U58" s="176">
        <v>1.98</v>
      </c>
      <c r="V58" s="176">
        <v>0.28999999999999998</v>
      </c>
      <c r="W58" s="176">
        <v>8.5399999999999991</v>
      </c>
      <c r="X58" s="176">
        <v>3.86</v>
      </c>
      <c r="Y58" s="176">
        <v>0</v>
      </c>
      <c r="Z58" s="176">
        <v>3.89</v>
      </c>
      <c r="AA58" s="176">
        <v>20.260000000000002</v>
      </c>
      <c r="AB58" s="176">
        <v>0</v>
      </c>
      <c r="AC58" s="176">
        <v>25.05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9.9</v>
      </c>
      <c r="AJ58" s="176">
        <v>0</v>
      </c>
      <c r="AK58" s="176">
        <v>40.35</v>
      </c>
      <c r="AL58" s="176">
        <v>0</v>
      </c>
      <c r="AM58" s="176">
        <v>0</v>
      </c>
      <c r="AN58" s="176">
        <v>0</v>
      </c>
      <c r="AO58" s="176">
        <v>369.65</v>
      </c>
      <c r="AP58" s="176">
        <v>0</v>
      </c>
      <c r="AQ58" s="176">
        <v>0</v>
      </c>
      <c r="AR58" s="176">
        <v>2.6</v>
      </c>
      <c r="AS58" s="176">
        <v>0</v>
      </c>
      <c r="AT58" s="176">
        <v>5.97</v>
      </c>
      <c r="AU58" s="176">
        <v>8.74</v>
      </c>
      <c r="AV58" s="176">
        <v>7.0000000000000007E-2</v>
      </c>
      <c r="AW58" s="176">
        <v>7.0000000000000007E-2</v>
      </c>
      <c r="AX58" s="176">
        <v>0.05</v>
      </c>
      <c r="AY58" s="176">
        <v>1.3</v>
      </c>
    </row>
    <row r="59" spans="1:51">
      <c r="A59" t="s">
        <v>101</v>
      </c>
      <c r="B59" s="176">
        <v>0</v>
      </c>
      <c r="C59" s="176">
        <v>0</v>
      </c>
      <c r="D59" s="176">
        <v>15.1</v>
      </c>
      <c r="E59" s="176">
        <v>0</v>
      </c>
      <c r="F59" s="176">
        <v>0</v>
      </c>
      <c r="G59" s="176">
        <v>31.91</v>
      </c>
      <c r="H59" s="176">
        <v>0</v>
      </c>
      <c r="I59" s="176">
        <v>0</v>
      </c>
      <c r="J59" s="176">
        <v>33.130000000000003</v>
      </c>
      <c r="K59" s="176">
        <v>233.66</v>
      </c>
      <c r="L59" s="176">
        <v>6.76</v>
      </c>
      <c r="M59" s="176">
        <v>2.0699999999999998</v>
      </c>
      <c r="N59" s="176">
        <v>1.69</v>
      </c>
      <c r="O59" s="176">
        <v>2.38</v>
      </c>
      <c r="P59" s="176">
        <v>0.95</v>
      </c>
      <c r="Q59" s="176">
        <v>3.46</v>
      </c>
      <c r="R59" s="176">
        <v>8.56</v>
      </c>
      <c r="S59" s="176">
        <v>4.8899999999999997</v>
      </c>
      <c r="T59" s="176">
        <v>0.42</v>
      </c>
      <c r="U59" s="176">
        <v>1.98</v>
      </c>
      <c r="V59" s="176">
        <v>0.28999999999999998</v>
      </c>
      <c r="W59" s="176">
        <v>8.5</v>
      </c>
      <c r="X59" s="176">
        <v>2.06</v>
      </c>
      <c r="Y59" s="176">
        <v>0</v>
      </c>
      <c r="Z59" s="176">
        <v>3.89</v>
      </c>
      <c r="AA59" s="176">
        <v>20.260000000000002</v>
      </c>
      <c r="AB59" s="176">
        <v>0</v>
      </c>
      <c r="AC59" s="176">
        <v>25.05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9.9</v>
      </c>
      <c r="AJ59" s="176">
        <v>0</v>
      </c>
      <c r="AK59" s="176">
        <v>41.64</v>
      </c>
      <c r="AL59" s="176">
        <v>0</v>
      </c>
      <c r="AM59" s="176">
        <v>0</v>
      </c>
      <c r="AN59" s="176">
        <v>0</v>
      </c>
      <c r="AO59" s="176">
        <v>369.65</v>
      </c>
      <c r="AP59" s="176">
        <v>0</v>
      </c>
      <c r="AQ59" s="176">
        <v>0</v>
      </c>
      <c r="AR59" s="176">
        <v>2.6</v>
      </c>
      <c r="AS59" s="176">
        <v>0</v>
      </c>
      <c r="AT59" s="176">
        <v>5.97</v>
      </c>
      <c r="AU59" s="176">
        <v>8.74</v>
      </c>
      <c r="AV59" s="176">
        <v>7.0000000000000007E-2</v>
      </c>
      <c r="AW59" s="176">
        <v>7.0000000000000007E-2</v>
      </c>
      <c r="AX59" s="176">
        <v>0.05</v>
      </c>
      <c r="AY59" s="176">
        <v>1.3</v>
      </c>
    </row>
    <row r="60" spans="1:51">
      <c r="A60" t="s">
        <v>102</v>
      </c>
      <c r="B60" s="176">
        <v>0</v>
      </c>
      <c r="C60" s="176">
        <v>0</v>
      </c>
      <c r="D60" s="176">
        <v>15.1</v>
      </c>
      <c r="E60" s="176">
        <v>0</v>
      </c>
      <c r="F60" s="176">
        <v>0</v>
      </c>
      <c r="G60" s="176">
        <v>31.91</v>
      </c>
      <c r="H60" s="176">
        <v>0</v>
      </c>
      <c r="I60" s="176">
        <v>0</v>
      </c>
      <c r="J60" s="176">
        <v>33.130000000000003</v>
      </c>
      <c r="K60" s="176">
        <v>233.66</v>
      </c>
      <c r="L60" s="176">
        <v>6.76</v>
      </c>
      <c r="M60" s="176">
        <v>2.0699999999999998</v>
      </c>
      <c r="N60" s="176">
        <v>1.69</v>
      </c>
      <c r="O60" s="176">
        <v>2.38</v>
      </c>
      <c r="P60" s="176">
        <v>0.95</v>
      </c>
      <c r="Q60" s="176">
        <v>3.46</v>
      </c>
      <c r="R60" s="176">
        <v>13.52</v>
      </c>
      <c r="S60" s="176">
        <v>4.8899999999999997</v>
      </c>
      <c r="T60" s="176">
        <v>0.42</v>
      </c>
      <c r="U60" s="176">
        <v>1.98</v>
      </c>
      <c r="V60" s="176">
        <v>0.28999999999999998</v>
      </c>
      <c r="W60" s="176">
        <v>8.5</v>
      </c>
      <c r="X60" s="176">
        <v>2.06</v>
      </c>
      <c r="Y60" s="176">
        <v>0</v>
      </c>
      <c r="Z60" s="176">
        <v>3.89</v>
      </c>
      <c r="AA60" s="176">
        <v>20.25</v>
      </c>
      <c r="AB60" s="176">
        <v>0</v>
      </c>
      <c r="AC60" s="176">
        <v>25.05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9.9</v>
      </c>
      <c r="AJ60" s="176">
        <v>0</v>
      </c>
      <c r="AK60" s="176">
        <v>41.64</v>
      </c>
      <c r="AL60" s="176">
        <v>0</v>
      </c>
      <c r="AM60" s="176">
        <v>0</v>
      </c>
      <c r="AN60" s="176">
        <v>0</v>
      </c>
      <c r="AO60" s="176">
        <v>369.65</v>
      </c>
      <c r="AP60" s="176">
        <v>0</v>
      </c>
      <c r="AQ60" s="176">
        <v>0</v>
      </c>
      <c r="AR60" s="176">
        <v>2.6</v>
      </c>
      <c r="AS60" s="176">
        <v>0</v>
      </c>
      <c r="AT60" s="176">
        <v>5.97</v>
      </c>
      <c r="AU60" s="176">
        <v>8.74</v>
      </c>
      <c r="AV60" s="176">
        <v>7.0000000000000007E-2</v>
      </c>
      <c r="AW60" s="176">
        <v>7.0000000000000007E-2</v>
      </c>
      <c r="AX60" s="176">
        <v>0.05</v>
      </c>
      <c r="AY60" s="176">
        <v>1.3</v>
      </c>
    </row>
    <row r="61" spans="1:51">
      <c r="A61" t="s">
        <v>103</v>
      </c>
      <c r="B61" s="176">
        <v>0</v>
      </c>
      <c r="C61" s="176">
        <v>0</v>
      </c>
      <c r="D61" s="176">
        <v>15.1</v>
      </c>
      <c r="E61" s="176">
        <v>0</v>
      </c>
      <c r="F61" s="176">
        <v>0</v>
      </c>
      <c r="G61" s="176">
        <v>31.91</v>
      </c>
      <c r="H61" s="176">
        <v>0</v>
      </c>
      <c r="I61" s="176">
        <v>0</v>
      </c>
      <c r="J61" s="176">
        <v>33.130000000000003</v>
      </c>
      <c r="K61" s="176">
        <v>233.66</v>
      </c>
      <c r="L61" s="176">
        <v>6.91</v>
      </c>
      <c r="M61" s="176">
        <v>2.0699999999999998</v>
      </c>
      <c r="N61" s="176">
        <v>1.69</v>
      </c>
      <c r="O61" s="176">
        <v>2.38</v>
      </c>
      <c r="P61" s="176">
        <v>0.95</v>
      </c>
      <c r="Q61" s="176">
        <v>3.46</v>
      </c>
      <c r="R61" s="176">
        <v>8.56</v>
      </c>
      <c r="S61" s="176">
        <v>4.8899999999999997</v>
      </c>
      <c r="T61" s="176">
        <v>0.46</v>
      </c>
      <c r="U61" s="176">
        <v>1.98</v>
      </c>
      <c r="V61" s="176">
        <v>0.28999999999999998</v>
      </c>
      <c r="W61" s="176">
        <v>1.96</v>
      </c>
      <c r="X61" s="176">
        <v>2.06</v>
      </c>
      <c r="Y61" s="176">
        <v>0</v>
      </c>
      <c r="Z61" s="176">
        <v>3.89</v>
      </c>
      <c r="AA61" s="176">
        <v>20.149999999999999</v>
      </c>
      <c r="AB61" s="176">
        <v>0</v>
      </c>
      <c r="AC61" s="176">
        <v>25.05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9.9</v>
      </c>
      <c r="AJ61" s="176">
        <v>0</v>
      </c>
      <c r="AK61" s="176">
        <v>41.64</v>
      </c>
      <c r="AL61" s="176">
        <v>0</v>
      </c>
      <c r="AM61" s="176">
        <v>0</v>
      </c>
      <c r="AN61" s="176">
        <v>0</v>
      </c>
      <c r="AO61" s="176">
        <v>369.65</v>
      </c>
      <c r="AP61" s="176">
        <v>0</v>
      </c>
      <c r="AQ61" s="176">
        <v>0</v>
      </c>
      <c r="AR61" s="176">
        <v>2.6</v>
      </c>
      <c r="AS61" s="176">
        <v>0</v>
      </c>
      <c r="AT61" s="176">
        <v>5.97</v>
      </c>
      <c r="AU61" s="176">
        <v>8.74</v>
      </c>
      <c r="AV61" s="176">
        <v>7.0000000000000007E-2</v>
      </c>
      <c r="AW61" s="176">
        <v>7.0000000000000007E-2</v>
      </c>
      <c r="AX61" s="176">
        <v>0.05</v>
      </c>
      <c r="AY61" s="176">
        <v>1.3</v>
      </c>
    </row>
    <row r="62" spans="1:51">
      <c r="A62" t="s">
        <v>104</v>
      </c>
      <c r="B62" s="176">
        <v>0</v>
      </c>
      <c r="C62" s="176">
        <v>0</v>
      </c>
      <c r="D62" s="176">
        <v>15.1</v>
      </c>
      <c r="E62" s="176">
        <v>0</v>
      </c>
      <c r="F62" s="176">
        <v>0</v>
      </c>
      <c r="G62" s="176">
        <v>31.91</v>
      </c>
      <c r="H62" s="176">
        <v>0</v>
      </c>
      <c r="I62" s="176">
        <v>0</v>
      </c>
      <c r="J62" s="176">
        <v>33.130000000000003</v>
      </c>
      <c r="K62" s="176">
        <v>233.66</v>
      </c>
      <c r="L62" s="176">
        <v>6.91</v>
      </c>
      <c r="M62" s="176">
        <v>2.0699999999999998</v>
      </c>
      <c r="N62" s="176">
        <v>1.69</v>
      </c>
      <c r="O62" s="176">
        <v>2.38</v>
      </c>
      <c r="P62" s="176">
        <v>0.95</v>
      </c>
      <c r="Q62" s="176">
        <v>3.46</v>
      </c>
      <c r="R62" s="176">
        <v>0.61</v>
      </c>
      <c r="S62" s="176">
        <v>4.8899999999999997</v>
      </c>
      <c r="T62" s="176">
        <v>0.46</v>
      </c>
      <c r="U62" s="176">
        <v>1.98</v>
      </c>
      <c r="V62" s="176">
        <v>0.28999999999999998</v>
      </c>
      <c r="W62" s="176">
        <v>1.1200000000000001</v>
      </c>
      <c r="X62" s="176">
        <v>2.06</v>
      </c>
      <c r="Y62" s="176">
        <v>0</v>
      </c>
      <c r="Z62" s="176">
        <v>3.89</v>
      </c>
      <c r="AA62" s="176">
        <v>1.1100000000000001</v>
      </c>
      <c r="AB62" s="176">
        <v>0</v>
      </c>
      <c r="AC62" s="176">
        <v>25.05</v>
      </c>
      <c r="AD62" s="176">
        <v>0</v>
      </c>
      <c r="AE62" s="176">
        <v>0</v>
      </c>
      <c r="AF62" s="176">
        <v>0</v>
      </c>
      <c r="AG62" s="176">
        <v>4.97</v>
      </c>
      <c r="AH62" s="176">
        <v>0</v>
      </c>
      <c r="AI62" s="176">
        <v>9.9</v>
      </c>
      <c r="AJ62" s="176">
        <v>0</v>
      </c>
      <c r="AK62" s="176">
        <v>41.64</v>
      </c>
      <c r="AL62" s="176">
        <v>0</v>
      </c>
      <c r="AM62" s="176">
        <v>0</v>
      </c>
      <c r="AN62" s="176">
        <v>0</v>
      </c>
      <c r="AO62" s="176">
        <v>369.65</v>
      </c>
      <c r="AP62" s="176">
        <v>0</v>
      </c>
      <c r="AQ62" s="176">
        <v>0</v>
      </c>
      <c r="AR62" s="176">
        <v>2.6</v>
      </c>
      <c r="AS62" s="176">
        <v>0</v>
      </c>
      <c r="AT62" s="176">
        <v>5.97</v>
      </c>
      <c r="AU62" s="176">
        <v>7.05</v>
      </c>
      <c r="AV62" s="176">
        <v>7.0000000000000007E-2</v>
      </c>
      <c r="AW62" s="176">
        <v>7.0000000000000007E-2</v>
      </c>
      <c r="AX62" s="176">
        <v>0.05</v>
      </c>
      <c r="AY62" s="176">
        <v>1.3</v>
      </c>
    </row>
    <row r="63" spans="1:51">
      <c r="A63" t="s">
        <v>105</v>
      </c>
      <c r="B63" s="176">
        <v>0</v>
      </c>
      <c r="C63" s="176">
        <v>0</v>
      </c>
      <c r="D63" s="176">
        <v>15.1</v>
      </c>
      <c r="E63" s="176">
        <v>0</v>
      </c>
      <c r="F63" s="176">
        <v>0</v>
      </c>
      <c r="G63" s="176">
        <v>31.91</v>
      </c>
      <c r="H63" s="176">
        <v>0</v>
      </c>
      <c r="I63" s="176">
        <v>0</v>
      </c>
      <c r="J63" s="176">
        <v>33.130000000000003</v>
      </c>
      <c r="K63" s="176">
        <v>233.66</v>
      </c>
      <c r="L63" s="176">
        <v>0.44</v>
      </c>
      <c r="M63" s="176">
        <v>2.0699999999999998</v>
      </c>
      <c r="N63" s="176">
        <v>1.69</v>
      </c>
      <c r="O63" s="176">
        <v>2.38</v>
      </c>
      <c r="P63" s="176">
        <v>0.95</v>
      </c>
      <c r="Q63" s="176">
        <v>0.25</v>
      </c>
      <c r="R63" s="176">
        <v>0.61</v>
      </c>
      <c r="S63" s="176">
        <v>0.38</v>
      </c>
      <c r="T63" s="176">
        <v>0.03</v>
      </c>
      <c r="U63" s="176">
        <v>1.98</v>
      </c>
      <c r="V63" s="176">
        <v>0.28999999999999998</v>
      </c>
      <c r="W63" s="176">
        <v>1.1200000000000001</v>
      </c>
      <c r="X63" s="176">
        <v>2.06</v>
      </c>
      <c r="Y63" s="176">
        <v>0</v>
      </c>
      <c r="Z63" s="176">
        <v>3.89</v>
      </c>
      <c r="AA63" s="176">
        <v>0</v>
      </c>
      <c r="AB63" s="176">
        <v>0</v>
      </c>
      <c r="AC63" s="176">
        <v>25.05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9.9</v>
      </c>
      <c r="AJ63" s="176">
        <v>0</v>
      </c>
      <c r="AK63" s="176">
        <v>41.64</v>
      </c>
      <c r="AL63" s="176">
        <v>0</v>
      </c>
      <c r="AM63" s="176">
        <v>0</v>
      </c>
      <c r="AN63" s="176">
        <v>0</v>
      </c>
      <c r="AO63" s="176">
        <v>369.65</v>
      </c>
      <c r="AP63" s="176">
        <v>0</v>
      </c>
      <c r="AQ63" s="176">
        <v>0</v>
      </c>
      <c r="AR63" s="176">
        <v>2.6</v>
      </c>
      <c r="AS63" s="176">
        <v>0</v>
      </c>
      <c r="AT63" s="176">
        <v>5.97</v>
      </c>
      <c r="AU63" s="176">
        <v>7.05</v>
      </c>
      <c r="AV63" s="176">
        <v>7.0000000000000007E-2</v>
      </c>
      <c r="AW63" s="176">
        <v>7.0000000000000007E-2</v>
      </c>
      <c r="AX63" s="176">
        <v>0.05</v>
      </c>
      <c r="AY63" s="176">
        <v>0.08</v>
      </c>
    </row>
    <row r="64" spans="1:51">
      <c r="A64" t="s">
        <v>106</v>
      </c>
      <c r="B64" s="176">
        <v>0</v>
      </c>
      <c r="C64" s="176">
        <v>0</v>
      </c>
      <c r="D64" s="176">
        <v>15.1</v>
      </c>
      <c r="E64" s="176">
        <v>0</v>
      </c>
      <c r="F64" s="176">
        <v>0</v>
      </c>
      <c r="G64" s="176">
        <v>31.91</v>
      </c>
      <c r="H64" s="176">
        <v>0</v>
      </c>
      <c r="I64" s="176">
        <v>0</v>
      </c>
      <c r="J64" s="176">
        <v>33.130000000000003</v>
      </c>
      <c r="K64" s="176">
        <v>203.84</v>
      </c>
      <c r="L64" s="176">
        <v>0.44</v>
      </c>
      <c r="M64" s="176">
        <v>2.0699999999999998</v>
      </c>
      <c r="N64" s="176">
        <v>1.69</v>
      </c>
      <c r="O64" s="176">
        <v>2.38</v>
      </c>
      <c r="P64" s="176">
        <v>0.95</v>
      </c>
      <c r="Q64" s="176">
        <v>0.25</v>
      </c>
      <c r="R64" s="176">
        <v>0.61</v>
      </c>
      <c r="S64" s="176">
        <v>0.38</v>
      </c>
      <c r="T64" s="176">
        <v>0.03</v>
      </c>
      <c r="U64" s="176">
        <v>1.98</v>
      </c>
      <c r="V64" s="176">
        <v>0.28999999999999998</v>
      </c>
      <c r="W64" s="176">
        <v>1.1200000000000001</v>
      </c>
      <c r="X64" s="176">
        <v>2.06</v>
      </c>
      <c r="Y64" s="176">
        <v>0</v>
      </c>
      <c r="Z64" s="176">
        <v>3.89</v>
      </c>
      <c r="AA64" s="176">
        <v>0</v>
      </c>
      <c r="AB64" s="176">
        <v>0</v>
      </c>
      <c r="AC64" s="176">
        <v>25.05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9.9</v>
      </c>
      <c r="AJ64" s="176">
        <v>0</v>
      </c>
      <c r="AK64" s="176">
        <v>41.64</v>
      </c>
      <c r="AL64" s="176">
        <v>0</v>
      </c>
      <c r="AM64" s="176">
        <v>0</v>
      </c>
      <c r="AN64" s="176">
        <v>0</v>
      </c>
      <c r="AO64" s="176">
        <v>369.65</v>
      </c>
      <c r="AP64" s="176">
        <v>0</v>
      </c>
      <c r="AQ64" s="176">
        <v>0</v>
      </c>
      <c r="AR64" s="176">
        <v>2.6</v>
      </c>
      <c r="AS64" s="176">
        <v>0</v>
      </c>
      <c r="AT64" s="176">
        <v>5.97</v>
      </c>
      <c r="AU64" s="176">
        <v>7.05</v>
      </c>
      <c r="AV64" s="176">
        <v>7.0000000000000007E-2</v>
      </c>
      <c r="AW64" s="176">
        <v>7.0000000000000007E-2</v>
      </c>
      <c r="AX64" s="176">
        <v>0.05</v>
      </c>
      <c r="AY64" s="176">
        <v>0.08</v>
      </c>
    </row>
    <row r="65" spans="1:51">
      <c r="A65" t="s">
        <v>107</v>
      </c>
      <c r="B65" s="176">
        <v>0</v>
      </c>
      <c r="C65" s="176">
        <v>0</v>
      </c>
      <c r="D65" s="176">
        <v>15.1</v>
      </c>
      <c r="E65" s="176">
        <v>0</v>
      </c>
      <c r="F65" s="176">
        <v>0</v>
      </c>
      <c r="G65" s="176">
        <v>31.91</v>
      </c>
      <c r="H65" s="176">
        <v>0</v>
      </c>
      <c r="I65" s="176">
        <v>0</v>
      </c>
      <c r="J65" s="176">
        <v>33.130000000000003</v>
      </c>
      <c r="K65" s="176">
        <v>145.75</v>
      </c>
      <c r="L65" s="176">
        <v>0.64</v>
      </c>
      <c r="M65" s="176">
        <v>2.0699999999999998</v>
      </c>
      <c r="N65" s="176">
        <v>1.69</v>
      </c>
      <c r="O65" s="176">
        <v>2.38</v>
      </c>
      <c r="P65" s="176">
        <v>0.95</v>
      </c>
      <c r="Q65" s="176">
        <v>0.25</v>
      </c>
      <c r="R65" s="176">
        <v>0.61</v>
      </c>
      <c r="S65" s="176">
        <v>0.38</v>
      </c>
      <c r="T65" s="176">
        <v>0.03</v>
      </c>
      <c r="U65" s="176">
        <v>1.98</v>
      </c>
      <c r="V65" s="176">
        <v>0.28999999999999998</v>
      </c>
      <c r="W65" s="176">
        <v>0.53</v>
      </c>
      <c r="X65" s="176">
        <v>2.06</v>
      </c>
      <c r="Y65" s="176">
        <v>0</v>
      </c>
      <c r="Z65" s="176">
        <v>3.89</v>
      </c>
      <c r="AA65" s="176">
        <v>1.26</v>
      </c>
      <c r="AB65" s="176">
        <v>0</v>
      </c>
      <c r="AC65" s="176">
        <v>25.05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9.9</v>
      </c>
      <c r="AJ65" s="176">
        <v>0</v>
      </c>
      <c r="AK65" s="176">
        <v>41.64</v>
      </c>
      <c r="AL65" s="176">
        <v>0</v>
      </c>
      <c r="AM65" s="176">
        <v>0</v>
      </c>
      <c r="AN65" s="176">
        <v>0</v>
      </c>
      <c r="AO65" s="176">
        <v>369.65</v>
      </c>
      <c r="AP65" s="176">
        <v>0</v>
      </c>
      <c r="AQ65" s="176">
        <v>0</v>
      </c>
      <c r="AR65" s="176">
        <v>2.6</v>
      </c>
      <c r="AS65" s="176">
        <v>0</v>
      </c>
      <c r="AT65" s="176">
        <v>5.97</v>
      </c>
      <c r="AU65" s="176">
        <v>7.05</v>
      </c>
      <c r="AV65" s="176">
        <v>7.0000000000000007E-2</v>
      </c>
      <c r="AW65" s="176">
        <v>7.0000000000000007E-2</v>
      </c>
      <c r="AX65" s="176">
        <v>0.05</v>
      </c>
      <c r="AY65" s="176">
        <v>0.08</v>
      </c>
    </row>
    <row r="66" spans="1:51">
      <c r="A66" t="s">
        <v>108</v>
      </c>
      <c r="B66" s="176">
        <v>0</v>
      </c>
      <c r="C66" s="176">
        <v>0</v>
      </c>
      <c r="D66" s="176">
        <v>15.1</v>
      </c>
      <c r="E66" s="176">
        <v>0</v>
      </c>
      <c r="F66" s="176">
        <v>0</v>
      </c>
      <c r="G66" s="176">
        <v>31.91</v>
      </c>
      <c r="H66" s="176">
        <v>0</v>
      </c>
      <c r="I66" s="176">
        <v>0</v>
      </c>
      <c r="J66" s="176">
        <v>33.130000000000003</v>
      </c>
      <c r="K66" s="176">
        <v>102.18</v>
      </c>
      <c r="L66" s="176">
        <v>0.44</v>
      </c>
      <c r="M66" s="176">
        <v>2.0699999999999998</v>
      </c>
      <c r="N66" s="176">
        <v>1.69</v>
      </c>
      <c r="O66" s="176">
        <v>2.38</v>
      </c>
      <c r="P66" s="176">
        <v>0.95</v>
      </c>
      <c r="Q66" s="176">
        <v>0.25</v>
      </c>
      <c r="R66" s="176">
        <v>0.61</v>
      </c>
      <c r="S66" s="176">
        <v>0.38</v>
      </c>
      <c r="T66" s="176">
        <v>0.03</v>
      </c>
      <c r="U66" s="176">
        <v>1.98</v>
      </c>
      <c r="V66" s="176">
        <v>0.28999999999999998</v>
      </c>
      <c r="W66" s="176">
        <v>0.53</v>
      </c>
      <c r="X66" s="176">
        <v>2.06</v>
      </c>
      <c r="Y66" s="176">
        <v>0</v>
      </c>
      <c r="Z66" s="176">
        <v>3.89</v>
      </c>
      <c r="AA66" s="176">
        <v>1.26</v>
      </c>
      <c r="AB66" s="176">
        <v>0</v>
      </c>
      <c r="AC66" s="176">
        <v>25.05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9.9</v>
      </c>
      <c r="AJ66" s="176">
        <v>0</v>
      </c>
      <c r="AK66" s="176">
        <v>41.64</v>
      </c>
      <c r="AL66" s="176">
        <v>0</v>
      </c>
      <c r="AM66" s="176">
        <v>0</v>
      </c>
      <c r="AN66" s="176">
        <v>0</v>
      </c>
      <c r="AO66" s="176">
        <v>369.65</v>
      </c>
      <c r="AP66" s="176">
        <v>0</v>
      </c>
      <c r="AQ66" s="176">
        <v>0</v>
      </c>
      <c r="AR66" s="176">
        <v>2.6</v>
      </c>
      <c r="AS66" s="176">
        <v>0</v>
      </c>
      <c r="AT66" s="176">
        <v>5.97</v>
      </c>
      <c r="AU66" s="176">
        <v>7.05</v>
      </c>
      <c r="AV66" s="176">
        <v>7.0000000000000007E-2</v>
      </c>
      <c r="AW66" s="176">
        <v>7.0000000000000007E-2</v>
      </c>
      <c r="AX66" s="176">
        <v>0.05</v>
      </c>
      <c r="AY66" s="176">
        <v>0.08</v>
      </c>
    </row>
    <row r="67" spans="1:51">
      <c r="A67" t="s">
        <v>109</v>
      </c>
      <c r="B67" s="176">
        <v>0</v>
      </c>
      <c r="C67" s="176">
        <v>0</v>
      </c>
      <c r="D67" s="176">
        <v>15.1</v>
      </c>
      <c r="E67" s="176">
        <v>0</v>
      </c>
      <c r="F67" s="176">
        <v>0</v>
      </c>
      <c r="G67" s="176">
        <v>31.91</v>
      </c>
      <c r="H67" s="176">
        <v>0</v>
      </c>
      <c r="I67" s="176">
        <v>0</v>
      </c>
      <c r="J67" s="176">
        <v>33.130000000000003</v>
      </c>
      <c r="K67" s="176">
        <v>58.61</v>
      </c>
      <c r="L67" s="176">
        <v>0.44</v>
      </c>
      <c r="M67" s="176">
        <v>2.0699999999999998</v>
      </c>
      <c r="N67" s="176">
        <v>1.69</v>
      </c>
      <c r="O67" s="176">
        <v>2.38</v>
      </c>
      <c r="P67" s="176">
        <v>0.95</v>
      </c>
      <c r="Q67" s="176">
        <v>0.55000000000000004</v>
      </c>
      <c r="R67" s="176">
        <v>0.61</v>
      </c>
      <c r="S67" s="176">
        <v>0.38</v>
      </c>
      <c r="T67" s="176">
        <v>0.03</v>
      </c>
      <c r="U67" s="176">
        <v>1.98</v>
      </c>
      <c r="V67" s="176">
        <v>0.28999999999999998</v>
      </c>
      <c r="W67" s="176">
        <v>0.59</v>
      </c>
      <c r="X67" s="176">
        <v>2.06</v>
      </c>
      <c r="Y67" s="176">
        <v>0</v>
      </c>
      <c r="Z67" s="176">
        <v>3.89</v>
      </c>
      <c r="AA67" s="176">
        <v>1.26</v>
      </c>
      <c r="AB67" s="176">
        <v>0</v>
      </c>
      <c r="AC67" s="176">
        <v>25.05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9.9</v>
      </c>
      <c r="AJ67" s="176">
        <v>0</v>
      </c>
      <c r="AK67" s="176">
        <v>41.64</v>
      </c>
      <c r="AL67" s="176">
        <v>0</v>
      </c>
      <c r="AM67" s="176">
        <v>0</v>
      </c>
      <c r="AN67" s="176">
        <v>0</v>
      </c>
      <c r="AO67" s="176">
        <v>369.65</v>
      </c>
      <c r="AP67" s="176">
        <v>0</v>
      </c>
      <c r="AQ67" s="176">
        <v>0</v>
      </c>
      <c r="AR67" s="176">
        <v>2.6</v>
      </c>
      <c r="AS67" s="176">
        <v>0</v>
      </c>
      <c r="AT67" s="176">
        <v>5.97</v>
      </c>
      <c r="AU67" s="176">
        <v>7.05</v>
      </c>
      <c r="AV67" s="176">
        <v>7.0000000000000007E-2</v>
      </c>
      <c r="AW67" s="176">
        <v>7.0000000000000007E-2</v>
      </c>
      <c r="AX67" s="176">
        <v>0.05</v>
      </c>
      <c r="AY67" s="176">
        <v>0.08</v>
      </c>
    </row>
    <row r="68" spans="1:51">
      <c r="A68" t="s">
        <v>110</v>
      </c>
      <c r="B68" s="176">
        <v>0</v>
      </c>
      <c r="C68" s="176">
        <v>0</v>
      </c>
      <c r="D68" s="176">
        <v>15.1</v>
      </c>
      <c r="E68" s="176">
        <v>0</v>
      </c>
      <c r="F68" s="176">
        <v>0</v>
      </c>
      <c r="G68" s="176">
        <v>31.91</v>
      </c>
      <c r="H68" s="176">
        <v>0</v>
      </c>
      <c r="I68" s="176">
        <v>0</v>
      </c>
      <c r="J68" s="176">
        <v>33.130000000000003</v>
      </c>
      <c r="K68" s="176">
        <v>58.61</v>
      </c>
      <c r="L68" s="176">
        <v>0.44</v>
      </c>
      <c r="M68" s="176">
        <v>2.0699999999999998</v>
      </c>
      <c r="N68" s="176">
        <v>1.69</v>
      </c>
      <c r="O68" s="176">
        <v>2.38</v>
      </c>
      <c r="P68" s="176">
        <v>0.95</v>
      </c>
      <c r="Q68" s="176">
        <v>0.55000000000000004</v>
      </c>
      <c r="R68" s="176">
        <v>0.61</v>
      </c>
      <c r="S68" s="176">
        <v>0.38</v>
      </c>
      <c r="T68" s="176">
        <v>0.03</v>
      </c>
      <c r="U68" s="176">
        <v>1.98</v>
      </c>
      <c r="V68" s="176">
        <v>0.28999999999999998</v>
      </c>
      <c r="W68" s="176">
        <v>0.59</v>
      </c>
      <c r="X68" s="176">
        <v>2.06</v>
      </c>
      <c r="Y68" s="176">
        <v>0</v>
      </c>
      <c r="Z68" s="176">
        <v>3.89</v>
      </c>
      <c r="AA68" s="176">
        <v>1.26</v>
      </c>
      <c r="AB68" s="176">
        <v>0</v>
      </c>
      <c r="AC68" s="176">
        <v>25.05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9.9</v>
      </c>
      <c r="AJ68" s="176">
        <v>0</v>
      </c>
      <c r="AK68" s="176">
        <v>41.64</v>
      </c>
      <c r="AL68" s="176">
        <v>0</v>
      </c>
      <c r="AM68" s="176">
        <v>0</v>
      </c>
      <c r="AN68" s="176">
        <v>0</v>
      </c>
      <c r="AO68" s="176">
        <v>369.65</v>
      </c>
      <c r="AP68" s="176">
        <v>0</v>
      </c>
      <c r="AQ68" s="176">
        <v>0</v>
      </c>
      <c r="AR68" s="176">
        <v>2.6</v>
      </c>
      <c r="AS68" s="176">
        <v>0</v>
      </c>
      <c r="AT68" s="176">
        <v>5.97</v>
      </c>
      <c r="AU68" s="176">
        <v>7.05</v>
      </c>
      <c r="AV68" s="176">
        <v>7.0000000000000007E-2</v>
      </c>
      <c r="AW68" s="176">
        <v>7.0000000000000007E-2</v>
      </c>
      <c r="AX68" s="176">
        <v>0.05</v>
      </c>
      <c r="AY68" s="176">
        <v>0.08</v>
      </c>
    </row>
    <row r="69" spans="1:51">
      <c r="A69" t="s">
        <v>111</v>
      </c>
      <c r="B69" s="176">
        <v>0</v>
      </c>
      <c r="C69" s="176">
        <v>0</v>
      </c>
      <c r="D69" s="176">
        <v>15.1</v>
      </c>
      <c r="E69" s="176">
        <v>0</v>
      </c>
      <c r="F69" s="176">
        <v>0</v>
      </c>
      <c r="G69" s="176">
        <v>31.91</v>
      </c>
      <c r="H69" s="176">
        <v>0</v>
      </c>
      <c r="I69" s="176">
        <v>0</v>
      </c>
      <c r="J69" s="176">
        <v>33.130000000000003</v>
      </c>
      <c r="K69" s="176">
        <v>58.61</v>
      </c>
      <c r="L69" s="176">
        <v>0.44</v>
      </c>
      <c r="M69" s="176">
        <v>2.0699999999999998</v>
      </c>
      <c r="N69" s="176">
        <v>1.69</v>
      </c>
      <c r="O69" s="176">
        <v>2.38</v>
      </c>
      <c r="P69" s="176">
        <v>0.95</v>
      </c>
      <c r="Q69" s="176">
        <v>0.55000000000000004</v>
      </c>
      <c r="R69" s="176">
        <v>0.61</v>
      </c>
      <c r="S69" s="176">
        <v>0.38</v>
      </c>
      <c r="T69" s="176">
        <v>0.03</v>
      </c>
      <c r="U69" s="176">
        <v>1.98</v>
      </c>
      <c r="V69" s="176">
        <v>0.28999999999999998</v>
      </c>
      <c r="W69" s="176">
        <v>0.59</v>
      </c>
      <c r="X69" s="176">
        <v>2.06</v>
      </c>
      <c r="Y69" s="176">
        <v>0</v>
      </c>
      <c r="Z69" s="176">
        <v>3.89</v>
      </c>
      <c r="AA69" s="176">
        <v>1.26</v>
      </c>
      <c r="AB69" s="176">
        <v>0</v>
      </c>
      <c r="AC69" s="176">
        <v>25.05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9.9</v>
      </c>
      <c r="AJ69" s="176">
        <v>0</v>
      </c>
      <c r="AK69" s="176">
        <v>40.35</v>
      </c>
      <c r="AL69" s="176">
        <v>0</v>
      </c>
      <c r="AM69" s="176">
        <v>0</v>
      </c>
      <c r="AN69" s="176">
        <v>0</v>
      </c>
      <c r="AO69" s="176">
        <v>369.65</v>
      </c>
      <c r="AP69" s="176">
        <v>0</v>
      </c>
      <c r="AQ69" s="176">
        <v>0</v>
      </c>
      <c r="AR69" s="176">
        <v>2.6</v>
      </c>
      <c r="AS69" s="176">
        <v>0</v>
      </c>
      <c r="AT69" s="176">
        <v>5.97</v>
      </c>
      <c r="AU69" s="176">
        <v>7.05</v>
      </c>
      <c r="AV69" s="176">
        <v>7.0000000000000007E-2</v>
      </c>
      <c r="AW69" s="176">
        <v>7.0000000000000007E-2</v>
      </c>
      <c r="AX69" s="176">
        <v>0.05</v>
      </c>
      <c r="AY69" s="176">
        <v>0.08</v>
      </c>
    </row>
    <row r="70" spans="1:51">
      <c r="A70" t="s">
        <v>112</v>
      </c>
      <c r="B70" s="176">
        <v>0</v>
      </c>
      <c r="C70" s="176">
        <v>0</v>
      </c>
      <c r="D70" s="176">
        <v>15.1</v>
      </c>
      <c r="E70" s="176">
        <v>0</v>
      </c>
      <c r="F70" s="176">
        <v>0</v>
      </c>
      <c r="G70" s="176">
        <v>31.91</v>
      </c>
      <c r="H70" s="176">
        <v>0</v>
      </c>
      <c r="I70" s="176">
        <v>0</v>
      </c>
      <c r="J70" s="176">
        <v>33.130000000000003</v>
      </c>
      <c r="K70" s="176">
        <v>58.61</v>
      </c>
      <c r="L70" s="176">
        <v>0.44</v>
      </c>
      <c r="M70" s="176">
        <v>2.0699999999999998</v>
      </c>
      <c r="N70" s="176">
        <v>1.69</v>
      </c>
      <c r="O70" s="176">
        <v>2.38</v>
      </c>
      <c r="P70" s="176">
        <v>0.95</v>
      </c>
      <c r="Q70" s="176">
        <v>0.55000000000000004</v>
      </c>
      <c r="R70" s="176">
        <v>0.61</v>
      </c>
      <c r="S70" s="176">
        <v>0.38</v>
      </c>
      <c r="T70" s="176">
        <v>0.03</v>
      </c>
      <c r="U70" s="176">
        <v>1.98</v>
      </c>
      <c r="V70" s="176">
        <v>0.28999999999999998</v>
      </c>
      <c r="W70" s="176">
        <v>0.59</v>
      </c>
      <c r="X70" s="176">
        <v>2.06</v>
      </c>
      <c r="Y70" s="176">
        <v>0</v>
      </c>
      <c r="Z70" s="176">
        <v>3.89</v>
      </c>
      <c r="AA70" s="176">
        <v>1.26</v>
      </c>
      <c r="AB70" s="176">
        <v>0</v>
      </c>
      <c r="AC70" s="176">
        <v>25.05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9.9</v>
      </c>
      <c r="AJ70" s="176">
        <v>0</v>
      </c>
      <c r="AK70" s="176">
        <v>40.35</v>
      </c>
      <c r="AL70" s="176">
        <v>0</v>
      </c>
      <c r="AM70" s="176">
        <v>0</v>
      </c>
      <c r="AN70" s="176">
        <v>0</v>
      </c>
      <c r="AO70" s="176">
        <v>369.65</v>
      </c>
      <c r="AP70" s="176">
        <v>0</v>
      </c>
      <c r="AQ70" s="176">
        <v>0</v>
      </c>
      <c r="AR70" s="176">
        <v>2.6</v>
      </c>
      <c r="AS70" s="176">
        <v>0</v>
      </c>
      <c r="AT70" s="176">
        <v>5.97</v>
      </c>
      <c r="AU70" s="176">
        <v>7.05</v>
      </c>
      <c r="AV70" s="176">
        <v>7.0000000000000007E-2</v>
      </c>
      <c r="AW70" s="176">
        <v>7.0000000000000007E-2</v>
      </c>
      <c r="AX70" s="176">
        <v>0.05</v>
      </c>
      <c r="AY70" s="176">
        <v>0.08</v>
      </c>
    </row>
    <row r="71" spans="1:51">
      <c r="A71" t="s">
        <v>113</v>
      </c>
      <c r="B71" s="176">
        <v>0</v>
      </c>
      <c r="C71" s="176">
        <v>0</v>
      </c>
      <c r="D71" s="176">
        <v>15.1</v>
      </c>
      <c r="E71" s="176">
        <v>0</v>
      </c>
      <c r="F71" s="176">
        <v>0</v>
      </c>
      <c r="G71" s="176">
        <v>31.91</v>
      </c>
      <c r="H71" s="176">
        <v>0</v>
      </c>
      <c r="I71" s="176">
        <v>0</v>
      </c>
      <c r="J71" s="176">
        <v>28.24</v>
      </c>
      <c r="K71" s="176">
        <v>63.45</v>
      </c>
      <c r="L71" s="176">
        <v>0.44</v>
      </c>
      <c r="M71" s="176">
        <v>2.0699999999999998</v>
      </c>
      <c r="N71" s="176">
        <v>1.69</v>
      </c>
      <c r="O71" s="176">
        <v>2.38</v>
      </c>
      <c r="P71" s="176">
        <v>0.95</v>
      </c>
      <c r="Q71" s="176">
        <v>0.55000000000000004</v>
      </c>
      <c r="R71" s="176">
        <v>0.61</v>
      </c>
      <c r="S71" s="176">
        <v>0.38</v>
      </c>
      <c r="T71" s="176">
        <v>0.03</v>
      </c>
      <c r="U71" s="176">
        <v>1.98</v>
      </c>
      <c r="V71" s="176">
        <v>0.28999999999999998</v>
      </c>
      <c r="W71" s="176">
        <v>0.59</v>
      </c>
      <c r="X71" s="176">
        <v>2.06</v>
      </c>
      <c r="Y71" s="176">
        <v>0</v>
      </c>
      <c r="Z71" s="176">
        <v>3.89</v>
      </c>
      <c r="AA71" s="176">
        <v>1.26</v>
      </c>
      <c r="AB71" s="176">
        <v>0</v>
      </c>
      <c r="AC71" s="176">
        <v>25.05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9.9</v>
      </c>
      <c r="AJ71" s="176">
        <v>0</v>
      </c>
      <c r="AK71" s="176">
        <v>40.35</v>
      </c>
      <c r="AL71" s="176">
        <v>0</v>
      </c>
      <c r="AM71" s="176">
        <v>0</v>
      </c>
      <c r="AN71" s="176">
        <v>0</v>
      </c>
      <c r="AO71" s="176">
        <v>369.65</v>
      </c>
      <c r="AP71" s="176">
        <v>0</v>
      </c>
      <c r="AQ71" s="176">
        <v>0</v>
      </c>
      <c r="AR71" s="176">
        <v>2.6</v>
      </c>
      <c r="AS71" s="176">
        <v>0</v>
      </c>
      <c r="AT71" s="176">
        <v>10.86</v>
      </c>
      <c r="AU71" s="176">
        <v>7.05</v>
      </c>
      <c r="AV71" s="176">
        <v>7.0000000000000007E-2</v>
      </c>
      <c r="AW71" s="176">
        <v>7.0000000000000007E-2</v>
      </c>
      <c r="AX71" s="176">
        <v>0.05</v>
      </c>
      <c r="AY71" s="176">
        <v>0.08</v>
      </c>
    </row>
    <row r="72" spans="1:51">
      <c r="A72" t="s">
        <v>114</v>
      </c>
      <c r="B72" s="176">
        <v>0</v>
      </c>
      <c r="C72" s="176">
        <v>0</v>
      </c>
      <c r="D72" s="176">
        <v>15.1</v>
      </c>
      <c r="E72" s="176">
        <v>0</v>
      </c>
      <c r="F72" s="176">
        <v>0</v>
      </c>
      <c r="G72" s="176">
        <v>31.91</v>
      </c>
      <c r="H72" s="176">
        <v>0</v>
      </c>
      <c r="I72" s="176">
        <v>0</v>
      </c>
      <c r="J72" s="176">
        <v>28.24</v>
      </c>
      <c r="K72" s="176">
        <v>39.24</v>
      </c>
      <c r="L72" s="176">
        <v>0.44</v>
      </c>
      <c r="M72" s="176">
        <v>2.0699999999999998</v>
      </c>
      <c r="N72" s="176">
        <v>1.69</v>
      </c>
      <c r="O72" s="176">
        <v>2.38</v>
      </c>
      <c r="P72" s="176">
        <v>0.95</v>
      </c>
      <c r="Q72" s="176">
        <v>0.55000000000000004</v>
      </c>
      <c r="R72" s="176">
        <v>0.61</v>
      </c>
      <c r="S72" s="176">
        <v>0.38</v>
      </c>
      <c r="T72" s="176">
        <v>0.03</v>
      </c>
      <c r="U72" s="176">
        <v>1.98</v>
      </c>
      <c r="V72" s="176">
        <v>0.28999999999999998</v>
      </c>
      <c r="W72" s="176">
        <v>0.59</v>
      </c>
      <c r="X72" s="176">
        <v>2.06</v>
      </c>
      <c r="Y72" s="176">
        <v>0</v>
      </c>
      <c r="Z72" s="176">
        <v>3.89</v>
      </c>
      <c r="AA72" s="176">
        <v>1.26</v>
      </c>
      <c r="AB72" s="176">
        <v>0</v>
      </c>
      <c r="AC72" s="176">
        <v>25.05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9.9</v>
      </c>
      <c r="AJ72" s="176">
        <v>0</v>
      </c>
      <c r="AK72" s="176">
        <v>40.35</v>
      </c>
      <c r="AL72" s="176">
        <v>0</v>
      </c>
      <c r="AM72" s="176">
        <v>0</v>
      </c>
      <c r="AN72" s="176">
        <v>0</v>
      </c>
      <c r="AO72" s="176">
        <v>369.65</v>
      </c>
      <c r="AP72" s="176">
        <v>0</v>
      </c>
      <c r="AQ72" s="176">
        <v>0</v>
      </c>
      <c r="AR72" s="176">
        <v>2.6</v>
      </c>
      <c r="AS72" s="176">
        <v>0</v>
      </c>
      <c r="AT72" s="176">
        <v>10.86</v>
      </c>
      <c r="AU72" s="176">
        <v>7.05</v>
      </c>
      <c r="AV72" s="176">
        <v>7.0000000000000007E-2</v>
      </c>
      <c r="AW72" s="176">
        <v>7.0000000000000007E-2</v>
      </c>
      <c r="AX72" s="176">
        <v>0.05</v>
      </c>
      <c r="AY72" s="176">
        <v>0.08</v>
      </c>
    </row>
    <row r="73" spans="1:51">
      <c r="A73" t="s">
        <v>115</v>
      </c>
      <c r="B73" s="176">
        <v>0</v>
      </c>
      <c r="C73" s="176">
        <v>0</v>
      </c>
      <c r="D73" s="176">
        <v>15.1</v>
      </c>
      <c r="E73" s="176">
        <v>0</v>
      </c>
      <c r="F73" s="176">
        <v>0</v>
      </c>
      <c r="G73" s="176">
        <v>31.91</v>
      </c>
      <c r="H73" s="176">
        <v>0</v>
      </c>
      <c r="I73" s="176">
        <v>0</v>
      </c>
      <c r="J73" s="176">
        <v>27.15</v>
      </c>
      <c r="K73" s="176">
        <v>39.24</v>
      </c>
      <c r="L73" s="176">
        <v>0.44</v>
      </c>
      <c r="M73" s="176">
        <v>2.0699999999999998</v>
      </c>
      <c r="N73" s="176">
        <v>1.69</v>
      </c>
      <c r="O73" s="176">
        <v>2.38</v>
      </c>
      <c r="P73" s="176">
        <v>0.95</v>
      </c>
      <c r="Q73" s="176">
        <v>0.55000000000000004</v>
      </c>
      <c r="R73" s="176">
        <v>0.61</v>
      </c>
      <c r="S73" s="176">
        <v>0.38</v>
      </c>
      <c r="T73" s="176">
        <v>0.03</v>
      </c>
      <c r="U73" s="176">
        <v>1.98</v>
      </c>
      <c r="V73" s="176">
        <v>0.28999999999999998</v>
      </c>
      <c r="W73" s="176">
        <v>0.59</v>
      </c>
      <c r="X73" s="176">
        <v>2.06</v>
      </c>
      <c r="Y73" s="176">
        <v>0</v>
      </c>
      <c r="Z73" s="176">
        <v>3.89</v>
      </c>
      <c r="AA73" s="176">
        <v>1.26</v>
      </c>
      <c r="AB73" s="176">
        <v>0</v>
      </c>
      <c r="AC73" s="176">
        <v>25.05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9.9</v>
      </c>
      <c r="AJ73" s="176">
        <v>0</v>
      </c>
      <c r="AK73" s="176">
        <v>40.35</v>
      </c>
      <c r="AL73" s="176">
        <v>0</v>
      </c>
      <c r="AM73" s="176">
        <v>0</v>
      </c>
      <c r="AN73" s="176">
        <v>0</v>
      </c>
      <c r="AO73" s="176">
        <v>369.65</v>
      </c>
      <c r="AP73" s="176">
        <v>0</v>
      </c>
      <c r="AQ73" s="176">
        <v>0</v>
      </c>
      <c r="AR73" s="176">
        <v>2.6</v>
      </c>
      <c r="AS73" s="176">
        <v>0</v>
      </c>
      <c r="AT73" s="176">
        <v>11.95</v>
      </c>
      <c r="AU73" s="176">
        <v>7.05</v>
      </c>
      <c r="AV73" s="176">
        <v>7.0000000000000007E-2</v>
      </c>
      <c r="AW73" s="176">
        <v>7.0000000000000007E-2</v>
      </c>
      <c r="AX73" s="176">
        <v>0.05</v>
      </c>
      <c r="AY73" s="176">
        <v>0.08</v>
      </c>
    </row>
    <row r="74" spans="1:51">
      <c r="A74" t="s">
        <v>116</v>
      </c>
      <c r="B74" s="176">
        <v>0</v>
      </c>
      <c r="C74" s="176">
        <v>0</v>
      </c>
      <c r="D74" s="176">
        <v>15.1</v>
      </c>
      <c r="E74" s="176">
        <v>0</v>
      </c>
      <c r="F74" s="176">
        <v>0</v>
      </c>
      <c r="G74" s="176">
        <v>31.91</v>
      </c>
      <c r="H74" s="176">
        <v>0</v>
      </c>
      <c r="I74" s="176">
        <v>0</v>
      </c>
      <c r="J74" s="176">
        <v>27.15</v>
      </c>
      <c r="K74" s="176">
        <v>39.24</v>
      </c>
      <c r="L74" s="176">
        <v>0.44</v>
      </c>
      <c r="M74" s="176">
        <v>2.0699999999999998</v>
      </c>
      <c r="N74" s="176">
        <v>1.69</v>
      </c>
      <c r="O74" s="176">
        <v>2.38</v>
      </c>
      <c r="P74" s="176">
        <v>0.95</v>
      </c>
      <c r="Q74" s="176">
        <v>0.55000000000000004</v>
      </c>
      <c r="R74" s="176">
        <v>0.61</v>
      </c>
      <c r="S74" s="176">
        <v>0.38</v>
      </c>
      <c r="T74" s="176">
        <v>0.03</v>
      </c>
      <c r="U74" s="176">
        <v>1.98</v>
      </c>
      <c r="V74" s="176">
        <v>0.28999999999999998</v>
      </c>
      <c r="W74" s="176">
        <v>0.59</v>
      </c>
      <c r="X74" s="176">
        <v>2.06</v>
      </c>
      <c r="Y74" s="176">
        <v>0</v>
      </c>
      <c r="Z74" s="176">
        <v>3.89</v>
      </c>
      <c r="AA74" s="176">
        <v>1.26</v>
      </c>
      <c r="AB74" s="176">
        <v>0</v>
      </c>
      <c r="AC74" s="176">
        <v>25.05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9.9</v>
      </c>
      <c r="AJ74" s="176">
        <v>0</v>
      </c>
      <c r="AK74" s="176">
        <v>40.35</v>
      </c>
      <c r="AL74" s="176">
        <v>0</v>
      </c>
      <c r="AM74" s="176">
        <v>0</v>
      </c>
      <c r="AN74" s="176">
        <v>0</v>
      </c>
      <c r="AO74" s="176">
        <v>369.65</v>
      </c>
      <c r="AP74" s="176">
        <v>0</v>
      </c>
      <c r="AQ74" s="176">
        <v>0</v>
      </c>
      <c r="AR74" s="176">
        <v>2.6</v>
      </c>
      <c r="AS74" s="176">
        <v>0</v>
      </c>
      <c r="AT74" s="176">
        <v>11.95</v>
      </c>
      <c r="AU74" s="176">
        <v>7.05</v>
      </c>
      <c r="AV74" s="176">
        <v>7.0000000000000007E-2</v>
      </c>
      <c r="AW74" s="176">
        <v>7.0000000000000007E-2</v>
      </c>
      <c r="AX74" s="176">
        <v>0.05</v>
      </c>
      <c r="AY74" s="176">
        <v>0.08</v>
      </c>
    </row>
    <row r="75" spans="1:51">
      <c r="A75" t="s">
        <v>117</v>
      </c>
      <c r="B75" s="176">
        <v>0</v>
      </c>
      <c r="C75" s="176">
        <v>0</v>
      </c>
      <c r="D75" s="176">
        <v>15.1</v>
      </c>
      <c r="E75" s="176">
        <v>0</v>
      </c>
      <c r="F75" s="176">
        <v>0</v>
      </c>
      <c r="G75" s="176">
        <v>31.91</v>
      </c>
      <c r="H75" s="176">
        <v>0</v>
      </c>
      <c r="I75" s="176">
        <v>0</v>
      </c>
      <c r="J75" s="176">
        <v>26.07</v>
      </c>
      <c r="K75" s="176">
        <v>63.45</v>
      </c>
      <c r="L75" s="176">
        <v>0.44</v>
      </c>
      <c r="M75" s="176">
        <v>2.0699999999999998</v>
      </c>
      <c r="N75" s="176">
        <v>1.69</v>
      </c>
      <c r="O75" s="176">
        <v>2.38</v>
      </c>
      <c r="P75" s="176">
        <v>0.95</v>
      </c>
      <c r="Q75" s="176">
        <v>0.55000000000000004</v>
      </c>
      <c r="R75" s="176">
        <v>0.61</v>
      </c>
      <c r="S75" s="176">
        <v>0.38</v>
      </c>
      <c r="T75" s="176">
        <v>0.03</v>
      </c>
      <c r="U75" s="176">
        <v>1.98</v>
      </c>
      <c r="V75" s="176">
        <v>0.28999999999999998</v>
      </c>
      <c r="W75" s="176">
        <v>0.59</v>
      </c>
      <c r="X75" s="176">
        <v>2.06</v>
      </c>
      <c r="Y75" s="176">
        <v>0</v>
      </c>
      <c r="Z75" s="176">
        <v>3.89</v>
      </c>
      <c r="AA75" s="176">
        <v>1.26</v>
      </c>
      <c r="AB75" s="176">
        <v>0</v>
      </c>
      <c r="AC75" s="176">
        <v>25.05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9.9</v>
      </c>
      <c r="AJ75" s="176">
        <v>0</v>
      </c>
      <c r="AK75" s="176">
        <v>40.35</v>
      </c>
      <c r="AL75" s="176">
        <v>0</v>
      </c>
      <c r="AM75" s="176">
        <v>0</v>
      </c>
      <c r="AN75" s="176">
        <v>0</v>
      </c>
      <c r="AO75" s="176">
        <v>377.43</v>
      </c>
      <c r="AP75" s="176">
        <v>0</v>
      </c>
      <c r="AQ75" s="176">
        <v>0</v>
      </c>
      <c r="AR75" s="176">
        <v>2.6</v>
      </c>
      <c r="AS75" s="176">
        <v>0</v>
      </c>
      <c r="AT75" s="176">
        <v>13.03</v>
      </c>
      <c r="AU75" s="176">
        <v>7.05</v>
      </c>
      <c r="AV75" s="176">
        <v>7.0000000000000007E-2</v>
      </c>
      <c r="AW75" s="176">
        <v>7.0000000000000007E-2</v>
      </c>
      <c r="AX75" s="176">
        <v>0.05</v>
      </c>
      <c r="AY75" s="176">
        <v>0.08</v>
      </c>
    </row>
    <row r="76" spans="1:51">
      <c r="A76" t="s">
        <v>118</v>
      </c>
      <c r="B76" s="176">
        <v>0</v>
      </c>
      <c r="C76" s="176">
        <v>0</v>
      </c>
      <c r="D76" s="176">
        <v>15.1</v>
      </c>
      <c r="E76" s="176">
        <v>0</v>
      </c>
      <c r="F76" s="176">
        <v>0</v>
      </c>
      <c r="G76" s="176">
        <v>31.91</v>
      </c>
      <c r="H76" s="176">
        <v>0</v>
      </c>
      <c r="I76" s="176">
        <v>0</v>
      </c>
      <c r="J76" s="176">
        <v>24.98</v>
      </c>
      <c r="K76" s="176">
        <v>73.13</v>
      </c>
      <c r="L76" s="176">
        <v>0.44</v>
      </c>
      <c r="M76" s="176">
        <v>2.0699999999999998</v>
      </c>
      <c r="N76" s="176">
        <v>1.69</v>
      </c>
      <c r="O76" s="176">
        <v>2.38</v>
      </c>
      <c r="P76" s="176">
        <v>0.95</v>
      </c>
      <c r="Q76" s="176">
        <v>0.55000000000000004</v>
      </c>
      <c r="R76" s="176">
        <v>0.61</v>
      </c>
      <c r="S76" s="176">
        <v>0.38</v>
      </c>
      <c r="T76" s="176">
        <v>0.03</v>
      </c>
      <c r="U76" s="176">
        <v>1.98</v>
      </c>
      <c r="V76" s="176">
        <v>0.28999999999999998</v>
      </c>
      <c r="W76" s="176">
        <v>0.59</v>
      </c>
      <c r="X76" s="176">
        <v>2.06</v>
      </c>
      <c r="Y76" s="176">
        <v>0</v>
      </c>
      <c r="Z76" s="176">
        <v>3.89</v>
      </c>
      <c r="AA76" s="176">
        <v>1.26</v>
      </c>
      <c r="AB76" s="176">
        <v>0</v>
      </c>
      <c r="AC76" s="176">
        <v>25.05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9.9</v>
      </c>
      <c r="AJ76" s="176">
        <v>0</v>
      </c>
      <c r="AK76" s="176">
        <v>40.35</v>
      </c>
      <c r="AL76" s="176">
        <v>0</v>
      </c>
      <c r="AM76" s="176">
        <v>0</v>
      </c>
      <c r="AN76" s="176">
        <v>0</v>
      </c>
      <c r="AO76" s="176">
        <v>377.43</v>
      </c>
      <c r="AP76" s="176">
        <v>0</v>
      </c>
      <c r="AQ76" s="176">
        <v>0</v>
      </c>
      <c r="AR76" s="176">
        <v>2.6</v>
      </c>
      <c r="AS76" s="176">
        <v>0</v>
      </c>
      <c r="AT76" s="176">
        <v>14.12</v>
      </c>
      <c r="AU76" s="176">
        <v>7.05</v>
      </c>
      <c r="AV76" s="176">
        <v>7.0000000000000007E-2</v>
      </c>
      <c r="AW76" s="176">
        <v>7.0000000000000007E-2</v>
      </c>
      <c r="AX76" s="176">
        <v>0.05</v>
      </c>
      <c r="AY76" s="176">
        <v>0.08</v>
      </c>
    </row>
    <row r="77" spans="1:51">
      <c r="A77" t="s">
        <v>119</v>
      </c>
      <c r="B77" s="176">
        <v>0</v>
      </c>
      <c r="C77" s="176">
        <v>0</v>
      </c>
      <c r="D77" s="176">
        <v>15.1</v>
      </c>
      <c r="E77" s="176">
        <v>0</v>
      </c>
      <c r="F77" s="176">
        <v>0</v>
      </c>
      <c r="G77" s="176">
        <v>31.91</v>
      </c>
      <c r="H77" s="176">
        <v>0</v>
      </c>
      <c r="I77" s="176">
        <v>0</v>
      </c>
      <c r="J77" s="176">
        <v>12.22</v>
      </c>
      <c r="K77" s="176">
        <v>73.13</v>
      </c>
      <c r="L77" s="176">
        <v>0.44</v>
      </c>
      <c r="M77" s="176">
        <v>2.0699999999999998</v>
      </c>
      <c r="N77" s="176">
        <v>1.69</v>
      </c>
      <c r="O77" s="176">
        <v>2.38</v>
      </c>
      <c r="P77" s="176">
        <v>0.95</v>
      </c>
      <c r="Q77" s="176">
        <v>0.54</v>
      </c>
      <c r="R77" s="176">
        <v>0.61</v>
      </c>
      <c r="S77" s="176">
        <v>0.38</v>
      </c>
      <c r="T77" s="176">
        <v>0.03</v>
      </c>
      <c r="U77" s="176">
        <v>1.98</v>
      </c>
      <c r="V77" s="176">
        <v>0.28999999999999998</v>
      </c>
      <c r="W77" s="176">
        <v>0.59</v>
      </c>
      <c r="X77" s="176">
        <v>2.06</v>
      </c>
      <c r="Y77" s="176">
        <v>0</v>
      </c>
      <c r="Z77" s="176">
        <v>3.89</v>
      </c>
      <c r="AA77" s="176">
        <v>1.26</v>
      </c>
      <c r="AB77" s="176">
        <v>0</v>
      </c>
      <c r="AC77" s="176">
        <v>25.05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9.9</v>
      </c>
      <c r="AJ77" s="176">
        <v>0</v>
      </c>
      <c r="AK77" s="176">
        <v>44.51</v>
      </c>
      <c r="AL77" s="176">
        <v>0</v>
      </c>
      <c r="AM77" s="176">
        <v>0</v>
      </c>
      <c r="AN77" s="176">
        <v>0</v>
      </c>
      <c r="AO77" s="176">
        <v>377.43</v>
      </c>
      <c r="AP77" s="176">
        <v>0</v>
      </c>
      <c r="AQ77" s="176">
        <v>0</v>
      </c>
      <c r="AR77" s="176">
        <v>2.6</v>
      </c>
      <c r="AS77" s="176">
        <v>0</v>
      </c>
      <c r="AT77" s="176">
        <v>26.88</v>
      </c>
      <c r="AU77" s="176">
        <v>7.05</v>
      </c>
      <c r="AV77" s="176">
        <v>7.0000000000000007E-2</v>
      </c>
      <c r="AW77" s="176">
        <v>7.0000000000000007E-2</v>
      </c>
      <c r="AX77" s="176">
        <v>0.05</v>
      </c>
      <c r="AY77" s="176">
        <v>0.08</v>
      </c>
    </row>
    <row r="78" spans="1:51">
      <c r="A78" t="s">
        <v>120</v>
      </c>
      <c r="B78" s="176">
        <v>0</v>
      </c>
      <c r="C78" s="176">
        <v>0</v>
      </c>
      <c r="D78" s="176">
        <v>15.1</v>
      </c>
      <c r="E78" s="176">
        <v>0</v>
      </c>
      <c r="F78" s="176">
        <v>0</v>
      </c>
      <c r="G78" s="176">
        <v>31.91</v>
      </c>
      <c r="H78" s="176">
        <v>0</v>
      </c>
      <c r="I78" s="176">
        <v>0</v>
      </c>
      <c r="J78" s="176">
        <v>12.22</v>
      </c>
      <c r="K78" s="176">
        <v>73.13</v>
      </c>
      <c r="L78" s="176">
        <v>0.44</v>
      </c>
      <c r="M78" s="176">
        <v>2.0699999999999998</v>
      </c>
      <c r="N78" s="176">
        <v>1.69</v>
      </c>
      <c r="O78" s="176">
        <v>2.38</v>
      </c>
      <c r="P78" s="176">
        <v>0.95</v>
      </c>
      <c r="Q78" s="176">
        <v>0.54</v>
      </c>
      <c r="R78" s="176">
        <v>0.61</v>
      </c>
      <c r="S78" s="176">
        <v>0.38</v>
      </c>
      <c r="T78" s="176">
        <v>0.03</v>
      </c>
      <c r="U78" s="176">
        <v>1.98</v>
      </c>
      <c r="V78" s="176">
        <v>0.28999999999999998</v>
      </c>
      <c r="W78" s="176">
        <v>0.59</v>
      </c>
      <c r="X78" s="176">
        <v>2.06</v>
      </c>
      <c r="Y78" s="176">
        <v>0</v>
      </c>
      <c r="Z78" s="176">
        <v>3.89</v>
      </c>
      <c r="AA78" s="176">
        <v>1.26</v>
      </c>
      <c r="AB78" s="176">
        <v>0</v>
      </c>
      <c r="AC78" s="176">
        <v>25.05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9.9</v>
      </c>
      <c r="AJ78" s="176">
        <v>0</v>
      </c>
      <c r="AK78" s="176">
        <v>44.51</v>
      </c>
      <c r="AL78" s="176">
        <v>0</v>
      </c>
      <c r="AM78" s="176">
        <v>0</v>
      </c>
      <c r="AN78" s="176">
        <v>0</v>
      </c>
      <c r="AO78" s="176">
        <v>377.43</v>
      </c>
      <c r="AP78" s="176">
        <v>0</v>
      </c>
      <c r="AQ78" s="176">
        <v>0</v>
      </c>
      <c r="AR78" s="176">
        <v>2.6</v>
      </c>
      <c r="AS78" s="176">
        <v>0</v>
      </c>
      <c r="AT78" s="176">
        <v>26.88</v>
      </c>
      <c r="AU78" s="176">
        <v>7.05</v>
      </c>
      <c r="AV78" s="176">
        <v>7.0000000000000007E-2</v>
      </c>
      <c r="AW78" s="176">
        <v>7.0000000000000007E-2</v>
      </c>
      <c r="AX78" s="176">
        <v>0.05</v>
      </c>
      <c r="AY78" s="176">
        <v>0.08</v>
      </c>
    </row>
    <row r="79" spans="1:51">
      <c r="A79" t="s">
        <v>121</v>
      </c>
      <c r="B79" s="176">
        <v>0</v>
      </c>
      <c r="C79" s="176">
        <v>0</v>
      </c>
      <c r="D79" s="176">
        <v>15.1</v>
      </c>
      <c r="E79" s="176">
        <v>0</v>
      </c>
      <c r="F79" s="176">
        <v>0</v>
      </c>
      <c r="G79" s="176">
        <v>31.91</v>
      </c>
      <c r="H79" s="176">
        <v>0</v>
      </c>
      <c r="I79" s="176">
        <v>0</v>
      </c>
      <c r="J79" s="176">
        <v>12.22</v>
      </c>
      <c r="K79" s="176">
        <v>63.45</v>
      </c>
      <c r="L79" s="176">
        <v>0.44</v>
      </c>
      <c r="M79" s="176">
        <v>2.0699999999999998</v>
      </c>
      <c r="N79" s="176">
        <v>1.69</v>
      </c>
      <c r="O79" s="176">
        <v>2.38</v>
      </c>
      <c r="P79" s="176">
        <v>0.95</v>
      </c>
      <c r="Q79" s="176">
        <v>0.54</v>
      </c>
      <c r="R79" s="176">
        <v>0.61</v>
      </c>
      <c r="S79" s="176">
        <v>0.38</v>
      </c>
      <c r="T79" s="176">
        <v>0.03</v>
      </c>
      <c r="U79" s="176">
        <v>1.98</v>
      </c>
      <c r="V79" s="176">
        <v>0.28999999999999998</v>
      </c>
      <c r="W79" s="176">
        <v>0.59</v>
      </c>
      <c r="X79" s="176">
        <v>2.06</v>
      </c>
      <c r="Y79" s="176">
        <v>0</v>
      </c>
      <c r="Z79" s="176">
        <v>3.89</v>
      </c>
      <c r="AA79" s="176">
        <v>1.26</v>
      </c>
      <c r="AB79" s="176">
        <v>0</v>
      </c>
      <c r="AC79" s="176">
        <v>25.05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9.9</v>
      </c>
      <c r="AJ79" s="176">
        <v>0</v>
      </c>
      <c r="AK79" s="176">
        <v>44.51</v>
      </c>
      <c r="AL79" s="176">
        <v>0</v>
      </c>
      <c r="AM79" s="176">
        <v>0</v>
      </c>
      <c r="AN79" s="176">
        <v>0</v>
      </c>
      <c r="AO79" s="176">
        <v>377.43</v>
      </c>
      <c r="AP79" s="176">
        <v>0</v>
      </c>
      <c r="AQ79" s="176">
        <v>0</v>
      </c>
      <c r="AR79" s="176">
        <v>2.6</v>
      </c>
      <c r="AS79" s="176">
        <v>0</v>
      </c>
      <c r="AT79" s="176">
        <v>26.88</v>
      </c>
      <c r="AU79" s="176">
        <v>7.05</v>
      </c>
      <c r="AV79" s="176">
        <v>7.0000000000000007E-2</v>
      </c>
      <c r="AW79" s="176">
        <v>7.0000000000000007E-2</v>
      </c>
      <c r="AX79" s="176">
        <v>0.05</v>
      </c>
      <c r="AY79" s="176">
        <v>0.08</v>
      </c>
    </row>
    <row r="80" spans="1:51">
      <c r="A80" t="s">
        <v>122</v>
      </c>
      <c r="B80" s="176">
        <v>0</v>
      </c>
      <c r="C80" s="176">
        <v>0</v>
      </c>
      <c r="D80" s="176">
        <v>15.1</v>
      </c>
      <c r="E80" s="176">
        <v>0</v>
      </c>
      <c r="F80" s="176">
        <v>0</v>
      </c>
      <c r="G80" s="176">
        <v>31.91</v>
      </c>
      <c r="H80" s="176">
        <v>0</v>
      </c>
      <c r="I80" s="176">
        <v>0</v>
      </c>
      <c r="J80" s="176">
        <v>12.22</v>
      </c>
      <c r="K80" s="176">
        <v>39.24</v>
      </c>
      <c r="L80" s="176">
        <v>0.44</v>
      </c>
      <c r="M80" s="176">
        <v>2.0699999999999998</v>
      </c>
      <c r="N80" s="176">
        <v>1.69</v>
      </c>
      <c r="O80" s="176">
        <v>2.38</v>
      </c>
      <c r="P80" s="176">
        <v>0.95</v>
      </c>
      <c r="Q80" s="176">
        <v>0.54</v>
      </c>
      <c r="R80" s="176">
        <v>0.61</v>
      </c>
      <c r="S80" s="176">
        <v>0.38</v>
      </c>
      <c r="T80" s="176">
        <v>0.03</v>
      </c>
      <c r="U80" s="176">
        <v>1.98</v>
      </c>
      <c r="V80" s="176">
        <v>0.28999999999999998</v>
      </c>
      <c r="W80" s="176">
        <v>0.59</v>
      </c>
      <c r="X80" s="176">
        <v>2.06</v>
      </c>
      <c r="Y80" s="176">
        <v>0</v>
      </c>
      <c r="Z80" s="176">
        <v>3.89</v>
      </c>
      <c r="AA80" s="176">
        <v>1.26</v>
      </c>
      <c r="AB80" s="176">
        <v>0</v>
      </c>
      <c r="AC80" s="176">
        <v>25.05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9.9</v>
      </c>
      <c r="AJ80" s="176">
        <v>0</v>
      </c>
      <c r="AK80" s="176">
        <v>44.51</v>
      </c>
      <c r="AL80" s="176">
        <v>0</v>
      </c>
      <c r="AM80" s="176">
        <v>0</v>
      </c>
      <c r="AN80" s="176">
        <v>0</v>
      </c>
      <c r="AO80" s="176">
        <v>377.43</v>
      </c>
      <c r="AP80" s="176">
        <v>0</v>
      </c>
      <c r="AQ80" s="176">
        <v>0</v>
      </c>
      <c r="AR80" s="176">
        <v>2.6</v>
      </c>
      <c r="AS80" s="176">
        <v>0</v>
      </c>
      <c r="AT80" s="176">
        <v>26.88</v>
      </c>
      <c r="AU80" s="176">
        <v>7.05</v>
      </c>
      <c r="AV80" s="176">
        <v>7.0000000000000007E-2</v>
      </c>
      <c r="AW80" s="176">
        <v>7.0000000000000007E-2</v>
      </c>
      <c r="AX80" s="176">
        <v>0.05</v>
      </c>
      <c r="AY80" s="176">
        <v>0.08</v>
      </c>
    </row>
    <row r="81" spans="1:51">
      <c r="A81" t="s">
        <v>123</v>
      </c>
      <c r="B81" s="176">
        <v>0</v>
      </c>
      <c r="C81" s="176">
        <v>0</v>
      </c>
      <c r="D81" s="176">
        <v>15.1</v>
      </c>
      <c r="E81" s="176">
        <v>0</v>
      </c>
      <c r="F81" s="176">
        <v>0</v>
      </c>
      <c r="G81" s="176">
        <v>31.91</v>
      </c>
      <c r="H81" s="176">
        <v>0</v>
      </c>
      <c r="I81" s="176">
        <v>0</v>
      </c>
      <c r="J81" s="176">
        <v>12.22</v>
      </c>
      <c r="K81" s="176">
        <v>16.34</v>
      </c>
      <c r="L81" s="176">
        <v>0.44</v>
      </c>
      <c r="M81" s="176">
        <v>2.0699999999999998</v>
      </c>
      <c r="N81" s="176">
        <v>1.69</v>
      </c>
      <c r="O81" s="176">
        <v>2.38</v>
      </c>
      <c r="P81" s="176">
        <v>0.95</v>
      </c>
      <c r="Q81" s="176">
        <v>0.54</v>
      </c>
      <c r="R81" s="176">
        <v>0.61</v>
      </c>
      <c r="S81" s="176">
        <v>0.38</v>
      </c>
      <c r="T81" s="176">
        <v>0.03</v>
      </c>
      <c r="U81" s="176">
        <v>1.98</v>
      </c>
      <c r="V81" s="176">
        <v>0.28999999999999998</v>
      </c>
      <c r="W81" s="176">
        <v>0.59</v>
      </c>
      <c r="X81" s="176">
        <v>2.06</v>
      </c>
      <c r="Y81" s="176">
        <v>0</v>
      </c>
      <c r="Z81" s="176">
        <v>3.89</v>
      </c>
      <c r="AA81" s="176">
        <v>1.26</v>
      </c>
      <c r="AB81" s="176">
        <v>0</v>
      </c>
      <c r="AC81" s="176">
        <v>25.05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9.9</v>
      </c>
      <c r="AJ81" s="176">
        <v>0</v>
      </c>
      <c r="AK81" s="176">
        <v>44.51</v>
      </c>
      <c r="AL81" s="176">
        <v>0</v>
      </c>
      <c r="AM81" s="176">
        <v>0</v>
      </c>
      <c r="AN81" s="176">
        <v>0</v>
      </c>
      <c r="AO81" s="176">
        <v>377.43</v>
      </c>
      <c r="AP81" s="176">
        <v>0</v>
      </c>
      <c r="AQ81" s="176">
        <v>0</v>
      </c>
      <c r="AR81" s="176">
        <v>2.6</v>
      </c>
      <c r="AS81" s="176">
        <v>0</v>
      </c>
      <c r="AT81" s="176">
        <v>26.88</v>
      </c>
      <c r="AU81" s="176">
        <v>7.05</v>
      </c>
      <c r="AV81" s="176">
        <v>7.0000000000000007E-2</v>
      </c>
      <c r="AW81" s="176">
        <v>7.0000000000000007E-2</v>
      </c>
      <c r="AX81" s="176">
        <v>0.05</v>
      </c>
      <c r="AY81" s="176">
        <v>0.08</v>
      </c>
    </row>
    <row r="82" spans="1:51">
      <c r="A82" t="s">
        <v>124</v>
      </c>
      <c r="B82" s="176">
        <v>0</v>
      </c>
      <c r="C82" s="176">
        <v>0</v>
      </c>
      <c r="D82" s="176">
        <v>15.1</v>
      </c>
      <c r="E82" s="176">
        <v>0</v>
      </c>
      <c r="F82" s="176">
        <v>0</v>
      </c>
      <c r="G82" s="176">
        <v>31.91</v>
      </c>
      <c r="H82" s="176">
        <v>0</v>
      </c>
      <c r="I82" s="176">
        <v>0</v>
      </c>
      <c r="J82" s="176">
        <v>12.22</v>
      </c>
      <c r="K82" s="176">
        <v>16.34</v>
      </c>
      <c r="L82" s="176">
        <v>0.44</v>
      </c>
      <c r="M82" s="176">
        <v>2.0699999999999998</v>
      </c>
      <c r="N82" s="176">
        <v>1.69</v>
      </c>
      <c r="O82" s="176">
        <v>2.38</v>
      </c>
      <c r="P82" s="176">
        <v>0.95</v>
      </c>
      <c r="Q82" s="176">
        <v>0.54</v>
      </c>
      <c r="R82" s="176">
        <v>0.61</v>
      </c>
      <c r="S82" s="176">
        <v>0.38</v>
      </c>
      <c r="T82" s="176">
        <v>0.03</v>
      </c>
      <c r="U82" s="176">
        <v>1.98</v>
      </c>
      <c r="V82" s="176">
        <v>0.28999999999999998</v>
      </c>
      <c r="W82" s="176">
        <v>0.59</v>
      </c>
      <c r="X82" s="176">
        <v>2.06</v>
      </c>
      <c r="Y82" s="176">
        <v>0</v>
      </c>
      <c r="Z82" s="176">
        <v>3.89</v>
      </c>
      <c r="AA82" s="176">
        <v>1.26</v>
      </c>
      <c r="AB82" s="176">
        <v>0</v>
      </c>
      <c r="AC82" s="176">
        <v>25.05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9.9</v>
      </c>
      <c r="AJ82" s="176">
        <v>0</v>
      </c>
      <c r="AK82" s="176">
        <v>22.23</v>
      </c>
      <c r="AL82" s="176">
        <v>0</v>
      </c>
      <c r="AM82" s="176">
        <v>0</v>
      </c>
      <c r="AN82" s="176">
        <v>0</v>
      </c>
      <c r="AO82" s="176">
        <v>377.43</v>
      </c>
      <c r="AP82" s="176">
        <v>0</v>
      </c>
      <c r="AQ82" s="176">
        <v>0</v>
      </c>
      <c r="AR82" s="176">
        <v>2.6</v>
      </c>
      <c r="AS82" s="176">
        <v>0</v>
      </c>
      <c r="AT82" s="176">
        <v>26.88</v>
      </c>
      <c r="AU82" s="176">
        <v>7.05</v>
      </c>
      <c r="AV82" s="176">
        <v>7.0000000000000007E-2</v>
      </c>
      <c r="AW82" s="176">
        <v>7.0000000000000007E-2</v>
      </c>
      <c r="AX82" s="176">
        <v>0.05</v>
      </c>
      <c r="AY82" s="176">
        <v>0.08</v>
      </c>
    </row>
    <row r="83" spans="1:51">
      <c r="A83" t="s">
        <v>125</v>
      </c>
      <c r="B83" s="176">
        <v>0</v>
      </c>
      <c r="C83" s="176">
        <v>0</v>
      </c>
      <c r="D83" s="176">
        <v>15.1</v>
      </c>
      <c r="E83" s="176">
        <v>0</v>
      </c>
      <c r="F83" s="176">
        <v>0</v>
      </c>
      <c r="G83" s="176">
        <v>31.91</v>
      </c>
      <c r="H83" s="176">
        <v>0</v>
      </c>
      <c r="I83" s="176">
        <v>0</v>
      </c>
      <c r="J83" s="176">
        <v>12.22</v>
      </c>
      <c r="K83" s="176">
        <v>16.34</v>
      </c>
      <c r="L83" s="176">
        <v>0.44</v>
      </c>
      <c r="M83" s="176">
        <v>2.0699999999999998</v>
      </c>
      <c r="N83" s="176">
        <v>1.69</v>
      </c>
      <c r="O83" s="176">
        <v>2.38</v>
      </c>
      <c r="P83" s="176">
        <v>0.95</v>
      </c>
      <c r="Q83" s="176">
        <v>0.54</v>
      </c>
      <c r="R83" s="176">
        <v>0.61</v>
      </c>
      <c r="S83" s="176">
        <v>0.38</v>
      </c>
      <c r="T83" s="176">
        <v>0.03</v>
      </c>
      <c r="U83" s="176">
        <v>1.98</v>
      </c>
      <c r="V83" s="176">
        <v>0.28999999999999998</v>
      </c>
      <c r="W83" s="176">
        <v>0.59</v>
      </c>
      <c r="X83" s="176">
        <v>2.06</v>
      </c>
      <c r="Y83" s="176">
        <v>0</v>
      </c>
      <c r="Z83" s="176">
        <v>3.89</v>
      </c>
      <c r="AA83" s="176">
        <v>1.26</v>
      </c>
      <c r="AB83" s="176">
        <v>0</v>
      </c>
      <c r="AC83" s="176">
        <v>25.05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9.9</v>
      </c>
      <c r="AJ83" s="176">
        <v>0</v>
      </c>
      <c r="AK83" s="176">
        <v>22.23</v>
      </c>
      <c r="AL83" s="176">
        <v>0</v>
      </c>
      <c r="AM83" s="176">
        <v>0</v>
      </c>
      <c r="AN83" s="176">
        <v>0</v>
      </c>
      <c r="AO83" s="176">
        <v>377.43</v>
      </c>
      <c r="AP83" s="176">
        <v>0</v>
      </c>
      <c r="AQ83" s="176">
        <v>0</v>
      </c>
      <c r="AR83" s="176">
        <v>2.6</v>
      </c>
      <c r="AS83" s="176">
        <v>0</v>
      </c>
      <c r="AT83" s="176">
        <v>26.88</v>
      </c>
      <c r="AU83" s="176">
        <v>7.05</v>
      </c>
      <c r="AV83" s="176">
        <v>7.0000000000000007E-2</v>
      </c>
      <c r="AW83" s="176">
        <v>7.0000000000000007E-2</v>
      </c>
      <c r="AX83" s="176">
        <v>0.05</v>
      </c>
      <c r="AY83" s="176">
        <v>0.08</v>
      </c>
    </row>
    <row r="84" spans="1:51">
      <c r="A84" t="s">
        <v>126</v>
      </c>
      <c r="B84" s="176">
        <v>0</v>
      </c>
      <c r="C84" s="176">
        <v>0</v>
      </c>
      <c r="D84" s="176">
        <v>15.1</v>
      </c>
      <c r="E84" s="176">
        <v>0</v>
      </c>
      <c r="F84" s="176">
        <v>0</v>
      </c>
      <c r="G84" s="176">
        <v>31.91</v>
      </c>
      <c r="H84" s="176">
        <v>0</v>
      </c>
      <c r="I84" s="176">
        <v>0</v>
      </c>
      <c r="J84" s="176">
        <v>12.22</v>
      </c>
      <c r="K84" s="176">
        <v>16.34</v>
      </c>
      <c r="L84" s="176">
        <v>0.44</v>
      </c>
      <c r="M84" s="176">
        <v>2.0699999999999998</v>
      </c>
      <c r="N84" s="176">
        <v>1.69</v>
      </c>
      <c r="O84" s="176">
        <v>2.38</v>
      </c>
      <c r="P84" s="176">
        <v>0.95</v>
      </c>
      <c r="Q84" s="176">
        <v>0.54</v>
      </c>
      <c r="R84" s="176">
        <v>0.61</v>
      </c>
      <c r="S84" s="176">
        <v>0.38</v>
      </c>
      <c r="T84" s="176">
        <v>0.03</v>
      </c>
      <c r="U84" s="176">
        <v>1.98</v>
      </c>
      <c r="V84" s="176">
        <v>0.28999999999999998</v>
      </c>
      <c r="W84" s="176">
        <v>0.59</v>
      </c>
      <c r="X84" s="176">
        <v>2.06</v>
      </c>
      <c r="Y84" s="176">
        <v>0</v>
      </c>
      <c r="Z84" s="176">
        <v>3.89</v>
      </c>
      <c r="AA84" s="176">
        <v>1.26</v>
      </c>
      <c r="AB84" s="176">
        <v>0</v>
      </c>
      <c r="AC84" s="176">
        <v>25.05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9.9</v>
      </c>
      <c r="AJ84" s="176">
        <v>0</v>
      </c>
      <c r="AK84" s="176">
        <v>22.23</v>
      </c>
      <c r="AL84" s="176">
        <v>0</v>
      </c>
      <c r="AM84" s="176">
        <v>0</v>
      </c>
      <c r="AN84" s="176">
        <v>0</v>
      </c>
      <c r="AO84" s="176">
        <v>377.43</v>
      </c>
      <c r="AP84" s="176">
        <v>0</v>
      </c>
      <c r="AQ84" s="176">
        <v>0</v>
      </c>
      <c r="AR84" s="176">
        <v>2.6</v>
      </c>
      <c r="AS84" s="176">
        <v>0</v>
      </c>
      <c r="AT84" s="176">
        <v>26.88</v>
      </c>
      <c r="AU84" s="176">
        <v>7.05</v>
      </c>
      <c r="AV84" s="176">
        <v>7.0000000000000007E-2</v>
      </c>
      <c r="AW84" s="176">
        <v>7.0000000000000007E-2</v>
      </c>
      <c r="AX84" s="176">
        <v>0.05</v>
      </c>
      <c r="AY84" s="176">
        <v>0.08</v>
      </c>
    </row>
    <row r="85" spans="1:51">
      <c r="A85" t="s">
        <v>127</v>
      </c>
      <c r="B85" s="176">
        <v>0</v>
      </c>
      <c r="C85" s="176">
        <v>0</v>
      </c>
      <c r="D85" s="176">
        <v>15.1</v>
      </c>
      <c r="E85" s="176">
        <v>0</v>
      </c>
      <c r="F85" s="176">
        <v>0</v>
      </c>
      <c r="G85" s="176">
        <v>31.91</v>
      </c>
      <c r="H85" s="176">
        <v>0</v>
      </c>
      <c r="I85" s="176">
        <v>0</v>
      </c>
      <c r="J85" s="176">
        <v>12.22</v>
      </c>
      <c r="K85" s="176">
        <v>16.34</v>
      </c>
      <c r="L85" s="176">
        <v>0.44</v>
      </c>
      <c r="M85" s="176">
        <v>2.0699999999999998</v>
      </c>
      <c r="N85" s="176">
        <v>1.69</v>
      </c>
      <c r="O85" s="176">
        <v>2.38</v>
      </c>
      <c r="P85" s="176">
        <v>0.95</v>
      </c>
      <c r="Q85" s="176">
        <v>0.54</v>
      </c>
      <c r="R85" s="176">
        <v>0.61</v>
      </c>
      <c r="S85" s="176">
        <v>0.38</v>
      </c>
      <c r="T85" s="176">
        <v>0.03</v>
      </c>
      <c r="U85" s="176">
        <v>1.98</v>
      </c>
      <c r="V85" s="176">
        <v>0.28999999999999998</v>
      </c>
      <c r="W85" s="176">
        <v>0.59</v>
      </c>
      <c r="X85" s="176">
        <v>2.06</v>
      </c>
      <c r="Y85" s="176">
        <v>0</v>
      </c>
      <c r="Z85" s="176">
        <v>3.89</v>
      </c>
      <c r="AA85" s="176">
        <v>1.26</v>
      </c>
      <c r="AB85" s="176">
        <v>0</v>
      </c>
      <c r="AC85" s="176">
        <v>25.05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9.9</v>
      </c>
      <c r="AJ85" s="176">
        <v>0</v>
      </c>
      <c r="AK85" s="176">
        <v>22.23</v>
      </c>
      <c r="AL85" s="176">
        <v>0</v>
      </c>
      <c r="AM85" s="176">
        <v>0</v>
      </c>
      <c r="AN85" s="176">
        <v>0</v>
      </c>
      <c r="AO85" s="176">
        <v>377.43</v>
      </c>
      <c r="AP85" s="176">
        <v>0</v>
      </c>
      <c r="AQ85" s="176">
        <v>0</v>
      </c>
      <c r="AR85" s="176">
        <v>2.6</v>
      </c>
      <c r="AS85" s="176">
        <v>0</v>
      </c>
      <c r="AT85" s="176">
        <v>26.88</v>
      </c>
      <c r="AU85" s="176">
        <v>7.05</v>
      </c>
      <c r="AV85" s="176">
        <v>7.0000000000000007E-2</v>
      </c>
      <c r="AW85" s="176">
        <v>7.0000000000000007E-2</v>
      </c>
      <c r="AX85" s="176">
        <v>0.05</v>
      </c>
      <c r="AY85" s="176">
        <v>0.08</v>
      </c>
    </row>
    <row r="86" spans="1:51">
      <c r="A86" t="s">
        <v>128</v>
      </c>
      <c r="B86" s="176">
        <v>0</v>
      </c>
      <c r="C86" s="176">
        <v>0</v>
      </c>
      <c r="D86" s="176">
        <v>15.1</v>
      </c>
      <c r="E86" s="176">
        <v>0</v>
      </c>
      <c r="F86" s="176">
        <v>0</v>
      </c>
      <c r="G86" s="176">
        <v>31.91</v>
      </c>
      <c r="H86" s="176">
        <v>0</v>
      </c>
      <c r="I86" s="176">
        <v>0</v>
      </c>
      <c r="J86" s="176">
        <v>12.22</v>
      </c>
      <c r="K86" s="176">
        <v>16.34</v>
      </c>
      <c r="L86" s="176">
        <v>0.44</v>
      </c>
      <c r="M86" s="176">
        <v>2.0699999999999998</v>
      </c>
      <c r="N86" s="176">
        <v>1.69</v>
      </c>
      <c r="O86" s="176">
        <v>2.38</v>
      </c>
      <c r="P86" s="176">
        <v>0.95</v>
      </c>
      <c r="Q86" s="176">
        <v>0.54</v>
      </c>
      <c r="R86" s="176">
        <v>0.61</v>
      </c>
      <c r="S86" s="176">
        <v>0.38</v>
      </c>
      <c r="T86" s="176">
        <v>0.03</v>
      </c>
      <c r="U86" s="176">
        <v>1.98</v>
      </c>
      <c r="V86" s="176">
        <v>0.28999999999999998</v>
      </c>
      <c r="W86" s="176">
        <v>0.59</v>
      </c>
      <c r="X86" s="176">
        <v>2.06</v>
      </c>
      <c r="Y86" s="176">
        <v>0</v>
      </c>
      <c r="Z86" s="176">
        <v>3.89</v>
      </c>
      <c r="AA86" s="176">
        <v>1.26</v>
      </c>
      <c r="AB86" s="176">
        <v>0</v>
      </c>
      <c r="AC86" s="176">
        <v>25.05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9.9</v>
      </c>
      <c r="AJ86" s="176">
        <v>0</v>
      </c>
      <c r="AK86" s="176">
        <v>22.23</v>
      </c>
      <c r="AL86" s="176">
        <v>0</v>
      </c>
      <c r="AM86" s="176">
        <v>0</v>
      </c>
      <c r="AN86" s="176">
        <v>0</v>
      </c>
      <c r="AO86" s="176">
        <v>377.43</v>
      </c>
      <c r="AP86" s="176">
        <v>0</v>
      </c>
      <c r="AQ86" s="176">
        <v>0</v>
      </c>
      <c r="AR86" s="176">
        <v>2.6</v>
      </c>
      <c r="AS86" s="176">
        <v>0</v>
      </c>
      <c r="AT86" s="176">
        <v>26.88</v>
      </c>
      <c r="AU86" s="176">
        <v>7.05</v>
      </c>
      <c r="AV86" s="176">
        <v>7.0000000000000007E-2</v>
      </c>
      <c r="AW86" s="176">
        <v>7.0000000000000007E-2</v>
      </c>
      <c r="AX86" s="176">
        <v>0.05</v>
      </c>
      <c r="AY86" s="176">
        <v>0.08</v>
      </c>
    </row>
    <row r="87" spans="1:51">
      <c r="A87" t="s">
        <v>129</v>
      </c>
      <c r="B87" s="176">
        <v>0</v>
      </c>
      <c r="C87" s="176">
        <v>0</v>
      </c>
      <c r="D87" s="176">
        <v>15.63</v>
      </c>
      <c r="E87" s="176">
        <v>0</v>
      </c>
      <c r="F87" s="176">
        <v>0</v>
      </c>
      <c r="G87" s="176">
        <v>31.91</v>
      </c>
      <c r="H87" s="176">
        <v>0</v>
      </c>
      <c r="I87" s="176">
        <v>0</v>
      </c>
      <c r="J87" s="176">
        <v>12.22</v>
      </c>
      <c r="K87" s="176">
        <v>16.34</v>
      </c>
      <c r="L87" s="176">
        <v>0.44</v>
      </c>
      <c r="M87" s="176">
        <v>2.0699999999999998</v>
      </c>
      <c r="N87" s="176">
        <v>1.69</v>
      </c>
      <c r="O87" s="176">
        <v>2.38</v>
      </c>
      <c r="P87" s="176">
        <v>0.95</v>
      </c>
      <c r="Q87" s="176">
        <v>0.54</v>
      </c>
      <c r="R87" s="176">
        <v>0.61</v>
      </c>
      <c r="S87" s="176">
        <v>0.38</v>
      </c>
      <c r="T87" s="176">
        <v>0.03</v>
      </c>
      <c r="U87" s="176">
        <v>1.98</v>
      </c>
      <c r="V87" s="176">
        <v>0.28999999999999998</v>
      </c>
      <c r="W87" s="176">
        <v>0.59</v>
      </c>
      <c r="X87" s="176">
        <v>2.06</v>
      </c>
      <c r="Y87" s="176">
        <v>0</v>
      </c>
      <c r="Z87" s="176">
        <v>3.89</v>
      </c>
      <c r="AA87" s="176">
        <v>1.26</v>
      </c>
      <c r="AB87" s="176">
        <v>0</v>
      </c>
      <c r="AC87" s="176">
        <v>25.05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9.9</v>
      </c>
      <c r="AJ87" s="176">
        <v>0</v>
      </c>
      <c r="AK87" s="176">
        <v>22.23</v>
      </c>
      <c r="AL87" s="176">
        <v>0</v>
      </c>
      <c r="AM87" s="176">
        <v>0</v>
      </c>
      <c r="AN87" s="176">
        <v>0</v>
      </c>
      <c r="AO87" s="176">
        <v>377.43</v>
      </c>
      <c r="AP87" s="176">
        <v>0</v>
      </c>
      <c r="AQ87" s="176">
        <v>0</v>
      </c>
      <c r="AR87" s="176">
        <v>2.6</v>
      </c>
      <c r="AS87" s="176">
        <v>0</v>
      </c>
      <c r="AT87" s="176">
        <v>26.88</v>
      </c>
      <c r="AU87" s="176">
        <v>7.05</v>
      </c>
      <c r="AV87" s="176">
        <v>7.0000000000000007E-2</v>
      </c>
      <c r="AW87" s="176">
        <v>7.0000000000000007E-2</v>
      </c>
      <c r="AX87" s="176">
        <v>0.05</v>
      </c>
      <c r="AY87" s="176">
        <v>0.08</v>
      </c>
    </row>
    <row r="88" spans="1:51">
      <c r="A88" t="s">
        <v>130</v>
      </c>
      <c r="B88" s="176">
        <v>0</v>
      </c>
      <c r="C88" s="176">
        <v>0</v>
      </c>
      <c r="D88" s="176">
        <v>15.63</v>
      </c>
      <c r="E88" s="176">
        <v>0</v>
      </c>
      <c r="F88" s="176">
        <v>0</v>
      </c>
      <c r="G88" s="176">
        <v>31.91</v>
      </c>
      <c r="H88" s="176">
        <v>0</v>
      </c>
      <c r="I88" s="176">
        <v>0</v>
      </c>
      <c r="J88" s="176">
        <v>12.22</v>
      </c>
      <c r="K88" s="176">
        <v>16.34</v>
      </c>
      <c r="L88" s="176">
        <v>0.44</v>
      </c>
      <c r="M88" s="176">
        <v>2.0699999999999998</v>
      </c>
      <c r="N88" s="176">
        <v>1.69</v>
      </c>
      <c r="O88" s="176">
        <v>2.38</v>
      </c>
      <c r="P88" s="176">
        <v>0.95</v>
      </c>
      <c r="Q88" s="176">
        <v>0.54</v>
      </c>
      <c r="R88" s="176">
        <v>0.61</v>
      </c>
      <c r="S88" s="176">
        <v>0.38</v>
      </c>
      <c r="T88" s="176">
        <v>0.03</v>
      </c>
      <c r="U88" s="176">
        <v>1.98</v>
      </c>
      <c r="V88" s="176">
        <v>0.28999999999999998</v>
      </c>
      <c r="W88" s="176">
        <v>0.59</v>
      </c>
      <c r="X88" s="176">
        <v>2.06</v>
      </c>
      <c r="Y88" s="176">
        <v>0</v>
      </c>
      <c r="Z88" s="176">
        <v>3.89</v>
      </c>
      <c r="AA88" s="176">
        <v>1.26</v>
      </c>
      <c r="AB88" s="176">
        <v>0</v>
      </c>
      <c r="AC88" s="176">
        <v>25.05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9.9</v>
      </c>
      <c r="AJ88" s="176">
        <v>0</v>
      </c>
      <c r="AK88" s="176">
        <v>22.23</v>
      </c>
      <c r="AL88" s="176">
        <v>0</v>
      </c>
      <c r="AM88" s="176">
        <v>0</v>
      </c>
      <c r="AN88" s="176">
        <v>0</v>
      </c>
      <c r="AO88" s="176">
        <v>377.43</v>
      </c>
      <c r="AP88" s="176">
        <v>0</v>
      </c>
      <c r="AQ88" s="176">
        <v>0</v>
      </c>
      <c r="AR88" s="176">
        <v>2.6</v>
      </c>
      <c r="AS88" s="176">
        <v>0</v>
      </c>
      <c r="AT88" s="176">
        <v>26.88</v>
      </c>
      <c r="AU88" s="176">
        <v>7.05</v>
      </c>
      <c r="AV88" s="176">
        <v>7.0000000000000007E-2</v>
      </c>
      <c r="AW88" s="176">
        <v>7.0000000000000007E-2</v>
      </c>
      <c r="AX88" s="176">
        <v>0.05</v>
      </c>
      <c r="AY88" s="176">
        <v>0.08</v>
      </c>
    </row>
    <row r="89" spans="1:51">
      <c r="A89" t="s">
        <v>131</v>
      </c>
      <c r="B89" s="176">
        <v>0</v>
      </c>
      <c r="C89" s="176">
        <v>0</v>
      </c>
      <c r="D89" s="176">
        <v>15.63</v>
      </c>
      <c r="E89" s="176">
        <v>0</v>
      </c>
      <c r="F89" s="176">
        <v>0</v>
      </c>
      <c r="G89" s="176">
        <v>31.91</v>
      </c>
      <c r="H89" s="176">
        <v>0</v>
      </c>
      <c r="I89" s="176">
        <v>0</v>
      </c>
      <c r="J89" s="176">
        <v>12.22</v>
      </c>
      <c r="K89" s="176">
        <v>16.34</v>
      </c>
      <c r="L89" s="176">
        <v>0.44</v>
      </c>
      <c r="M89" s="176">
        <v>2.0699999999999998</v>
      </c>
      <c r="N89" s="176">
        <v>1.69</v>
      </c>
      <c r="O89" s="176">
        <v>2.38</v>
      </c>
      <c r="P89" s="176">
        <v>0.95</v>
      </c>
      <c r="Q89" s="176">
        <v>0.54</v>
      </c>
      <c r="R89" s="176">
        <v>0.61</v>
      </c>
      <c r="S89" s="176">
        <v>0.38</v>
      </c>
      <c r="T89" s="176">
        <v>0.03</v>
      </c>
      <c r="U89" s="176">
        <v>1.98</v>
      </c>
      <c r="V89" s="176">
        <v>0.28999999999999998</v>
      </c>
      <c r="W89" s="176">
        <v>0.59</v>
      </c>
      <c r="X89" s="176">
        <v>2.06</v>
      </c>
      <c r="Y89" s="176">
        <v>0</v>
      </c>
      <c r="Z89" s="176">
        <v>3.89</v>
      </c>
      <c r="AA89" s="176">
        <v>1.26</v>
      </c>
      <c r="AB89" s="176">
        <v>0</v>
      </c>
      <c r="AC89" s="176">
        <v>25.05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9.9</v>
      </c>
      <c r="AJ89" s="176">
        <v>0</v>
      </c>
      <c r="AK89" s="176">
        <v>22.23</v>
      </c>
      <c r="AL89" s="176">
        <v>0</v>
      </c>
      <c r="AM89" s="176">
        <v>0</v>
      </c>
      <c r="AN89" s="176">
        <v>0</v>
      </c>
      <c r="AO89" s="176">
        <v>377.43</v>
      </c>
      <c r="AP89" s="176">
        <v>0</v>
      </c>
      <c r="AQ89" s="176">
        <v>0</v>
      </c>
      <c r="AR89" s="176">
        <v>2.6</v>
      </c>
      <c r="AS89" s="176">
        <v>0</v>
      </c>
      <c r="AT89" s="176">
        <v>26.88</v>
      </c>
      <c r="AU89" s="176">
        <v>7.05</v>
      </c>
      <c r="AV89" s="176">
        <v>7.0000000000000007E-2</v>
      </c>
      <c r="AW89" s="176">
        <v>7.0000000000000007E-2</v>
      </c>
      <c r="AX89" s="176">
        <v>0.05</v>
      </c>
      <c r="AY89" s="176">
        <v>0.08</v>
      </c>
    </row>
    <row r="90" spans="1:51">
      <c r="A90" t="s">
        <v>132</v>
      </c>
      <c r="B90" s="176">
        <v>0</v>
      </c>
      <c r="C90" s="176">
        <v>0</v>
      </c>
      <c r="D90" s="176">
        <v>15.63</v>
      </c>
      <c r="E90" s="176">
        <v>0</v>
      </c>
      <c r="F90" s="176">
        <v>0</v>
      </c>
      <c r="G90" s="176">
        <v>31.91</v>
      </c>
      <c r="H90" s="176">
        <v>0</v>
      </c>
      <c r="I90" s="176">
        <v>0</v>
      </c>
      <c r="J90" s="176">
        <v>12.22</v>
      </c>
      <c r="K90" s="176">
        <v>16.34</v>
      </c>
      <c r="L90" s="176">
        <v>0.44</v>
      </c>
      <c r="M90" s="176">
        <v>2.0699999999999998</v>
      </c>
      <c r="N90" s="176">
        <v>1.69</v>
      </c>
      <c r="O90" s="176">
        <v>2.38</v>
      </c>
      <c r="P90" s="176">
        <v>0.95</v>
      </c>
      <c r="Q90" s="176">
        <v>0.54</v>
      </c>
      <c r="R90" s="176">
        <v>0.61</v>
      </c>
      <c r="S90" s="176">
        <v>0.38</v>
      </c>
      <c r="T90" s="176">
        <v>0.03</v>
      </c>
      <c r="U90" s="176">
        <v>1.98</v>
      </c>
      <c r="V90" s="176">
        <v>0.28999999999999998</v>
      </c>
      <c r="W90" s="176">
        <v>0.59</v>
      </c>
      <c r="X90" s="176">
        <v>2.06</v>
      </c>
      <c r="Y90" s="176">
        <v>0</v>
      </c>
      <c r="Z90" s="176">
        <v>3.89</v>
      </c>
      <c r="AA90" s="176">
        <v>1.26</v>
      </c>
      <c r="AB90" s="176">
        <v>0</v>
      </c>
      <c r="AC90" s="176">
        <v>25.05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9.9</v>
      </c>
      <c r="AJ90" s="176">
        <v>0</v>
      </c>
      <c r="AK90" s="176">
        <v>22.23</v>
      </c>
      <c r="AL90" s="176">
        <v>0</v>
      </c>
      <c r="AM90" s="176">
        <v>0</v>
      </c>
      <c r="AN90" s="176">
        <v>0</v>
      </c>
      <c r="AO90" s="176">
        <v>377.43</v>
      </c>
      <c r="AP90" s="176">
        <v>0</v>
      </c>
      <c r="AQ90" s="176">
        <v>0</v>
      </c>
      <c r="AR90" s="176">
        <v>2.6</v>
      </c>
      <c r="AS90" s="176">
        <v>0</v>
      </c>
      <c r="AT90" s="176">
        <v>26.88</v>
      </c>
      <c r="AU90" s="176">
        <v>7.05</v>
      </c>
      <c r="AV90" s="176">
        <v>7.0000000000000007E-2</v>
      </c>
      <c r="AW90" s="176">
        <v>7.0000000000000007E-2</v>
      </c>
      <c r="AX90" s="176">
        <v>0.05</v>
      </c>
      <c r="AY90" s="176">
        <v>0.08</v>
      </c>
    </row>
    <row r="91" spans="1:51">
      <c r="A91" t="s">
        <v>133</v>
      </c>
      <c r="B91" s="176">
        <v>0</v>
      </c>
      <c r="C91" s="176">
        <v>0</v>
      </c>
      <c r="D91" s="176">
        <v>15.63</v>
      </c>
      <c r="E91" s="176">
        <v>0</v>
      </c>
      <c r="F91" s="176">
        <v>0</v>
      </c>
      <c r="G91" s="176">
        <v>31.91</v>
      </c>
      <c r="H91" s="176">
        <v>0</v>
      </c>
      <c r="I91" s="176">
        <v>0</v>
      </c>
      <c r="J91" s="176">
        <v>12.22</v>
      </c>
      <c r="K91" s="176">
        <v>16.34</v>
      </c>
      <c r="L91" s="176">
        <v>0.44</v>
      </c>
      <c r="M91" s="176">
        <v>2.0699999999999998</v>
      </c>
      <c r="N91" s="176">
        <v>1.69</v>
      </c>
      <c r="O91" s="176">
        <v>2.38</v>
      </c>
      <c r="P91" s="176">
        <v>0.95</v>
      </c>
      <c r="Q91" s="176">
        <v>0.54</v>
      </c>
      <c r="R91" s="176">
        <v>0.61</v>
      </c>
      <c r="S91" s="176">
        <v>0.38</v>
      </c>
      <c r="T91" s="176">
        <v>0.03</v>
      </c>
      <c r="U91" s="176">
        <v>1.98</v>
      </c>
      <c r="V91" s="176">
        <v>0.28999999999999998</v>
      </c>
      <c r="W91" s="176">
        <v>0.59</v>
      </c>
      <c r="X91" s="176">
        <v>2.06</v>
      </c>
      <c r="Y91" s="176">
        <v>0</v>
      </c>
      <c r="Z91" s="176">
        <v>3.89</v>
      </c>
      <c r="AA91" s="176">
        <v>1.26</v>
      </c>
      <c r="AB91" s="176">
        <v>0</v>
      </c>
      <c r="AC91" s="176">
        <v>25.05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9.9</v>
      </c>
      <c r="AJ91" s="176">
        <v>0</v>
      </c>
      <c r="AK91" s="176">
        <v>20.55</v>
      </c>
      <c r="AL91" s="176">
        <v>0</v>
      </c>
      <c r="AM91" s="176">
        <v>0</v>
      </c>
      <c r="AN91" s="176">
        <v>0</v>
      </c>
      <c r="AO91" s="176">
        <v>377.43</v>
      </c>
      <c r="AP91" s="176">
        <v>0</v>
      </c>
      <c r="AQ91" s="176">
        <v>0</v>
      </c>
      <c r="AR91" s="176">
        <v>2.6</v>
      </c>
      <c r="AS91" s="176">
        <v>0</v>
      </c>
      <c r="AT91" s="176">
        <v>26.88</v>
      </c>
      <c r="AU91" s="176">
        <v>7.05</v>
      </c>
      <c r="AV91" s="176">
        <v>7.0000000000000007E-2</v>
      </c>
      <c r="AW91" s="176">
        <v>7.0000000000000007E-2</v>
      </c>
      <c r="AX91" s="176">
        <v>0.05</v>
      </c>
      <c r="AY91" s="176">
        <v>0.08</v>
      </c>
    </row>
    <row r="92" spans="1:51">
      <c r="A92" t="s">
        <v>134</v>
      </c>
      <c r="B92" s="176">
        <v>0</v>
      </c>
      <c r="C92" s="176">
        <v>0</v>
      </c>
      <c r="D92" s="176">
        <v>15.63</v>
      </c>
      <c r="E92" s="176">
        <v>0</v>
      </c>
      <c r="F92" s="176">
        <v>0</v>
      </c>
      <c r="G92" s="176">
        <v>31.91</v>
      </c>
      <c r="H92" s="176">
        <v>0</v>
      </c>
      <c r="I92" s="176">
        <v>0</v>
      </c>
      <c r="J92" s="176">
        <v>12.22</v>
      </c>
      <c r="K92" s="176">
        <v>16.34</v>
      </c>
      <c r="L92" s="176">
        <v>0.44</v>
      </c>
      <c r="M92" s="176">
        <v>2.0699999999999998</v>
      </c>
      <c r="N92" s="176">
        <v>1.69</v>
      </c>
      <c r="O92" s="176">
        <v>2.38</v>
      </c>
      <c r="P92" s="176">
        <v>0.95</v>
      </c>
      <c r="Q92" s="176">
        <v>0.54</v>
      </c>
      <c r="R92" s="176">
        <v>0.61</v>
      </c>
      <c r="S92" s="176">
        <v>0.38</v>
      </c>
      <c r="T92" s="176">
        <v>0.03</v>
      </c>
      <c r="U92" s="176">
        <v>1.98</v>
      </c>
      <c r="V92" s="176">
        <v>0.28999999999999998</v>
      </c>
      <c r="W92" s="176">
        <v>0.59</v>
      </c>
      <c r="X92" s="176">
        <v>2.06</v>
      </c>
      <c r="Y92" s="176">
        <v>0</v>
      </c>
      <c r="Z92" s="176">
        <v>3.89</v>
      </c>
      <c r="AA92" s="176">
        <v>1.26</v>
      </c>
      <c r="AB92" s="176">
        <v>0</v>
      </c>
      <c r="AC92" s="176">
        <v>25.05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9.9</v>
      </c>
      <c r="AJ92" s="176">
        <v>0</v>
      </c>
      <c r="AK92" s="176">
        <v>20.55</v>
      </c>
      <c r="AL92" s="176">
        <v>0</v>
      </c>
      <c r="AM92" s="176">
        <v>0</v>
      </c>
      <c r="AN92" s="176">
        <v>0</v>
      </c>
      <c r="AO92" s="176">
        <v>377.43</v>
      </c>
      <c r="AP92" s="176">
        <v>0</v>
      </c>
      <c r="AQ92" s="176">
        <v>0</v>
      </c>
      <c r="AR92" s="176">
        <v>2.6</v>
      </c>
      <c r="AS92" s="176">
        <v>0</v>
      </c>
      <c r="AT92" s="176">
        <v>26.88</v>
      </c>
      <c r="AU92" s="176">
        <v>7.05</v>
      </c>
      <c r="AV92" s="176">
        <v>7.0000000000000007E-2</v>
      </c>
      <c r="AW92" s="176">
        <v>7.0000000000000007E-2</v>
      </c>
      <c r="AX92" s="176">
        <v>0.05</v>
      </c>
      <c r="AY92" s="176">
        <v>0.08</v>
      </c>
    </row>
    <row r="93" spans="1:51">
      <c r="A93" t="s">
        <v>135</v>
      </c>
      <c r="B93" s="176">
        <v>0</v>
      </c>
      <c r="C93" s="176">
        <v>0</v>
      </c>
      <c r="D93" s="176">
        <v>15.63</v>
      </c>
      <c r="E93" s="176">
        <v>0</v>
      </c>
      <c r="F93" s="176">
        <v>0</v>
      </c>
      <c r="G93" s="176">
        <v>7.7</v>
      </c>
      <c r="H93" s="176">
        <v>0</v>
      </c>
      <c r="I93" s="176">
        <v>0</v>
      </c>
      <c r="J93" s="176">
        <v>0.38</v>
      </c>
      <c r="K93" s="176">
        <v>16.34</v>
      </c>
      <c r="L93" s="176">
        <v>0.44</v>
      </c>
      <c r="M93" s="176">
        <v>2.0699999999999998</v>
      </c>
      <c r="N93" s="176">
        <v>1.69</v>
      </c>
      <c r="O93" s="176">
        <v>2.38</v>
      </c>
      <c r="P93" s="176">
        <v>0.95</v>
      </c>
      <c r="Q93" s="176">
        <v>0.54</v>
      </c>
      <c r="R93" s="176">
        <v>0.61</v>
      </c>
      <c r="S93" s="176">
        <v>0.38</v>
      </c>
      <c r="T93" s="176">
        <v>0.03</v>
      </c>
      <c r="U93" s="176">
        <v>1.98</v>
      </c>
      <c r="V93" s="176">
        <v>0.28999999999999998</v>
      </c>
      <c r="W93" s="176">
        <v>0.59</v>
      </c>
      <c r="X93" s="176">
        <v>2.06</v>
      </c>
      <c r="Y93" s="176">
        <v>0</v>
      </c>
      <c r="Z93" s="176">
        <v>3.89</v>
      </c>
      <c r="AA93" s="176">
        <v>1.26</v>
      </c>
      <c r="AB93" s="176">
        <v>0</v>
      </c>
      <c r="AC93" s="176">
        <v>25.05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9.9</v>
      </c>
      <c r="AJ93" s="176">
        <v>0</v>
      </c>
      <c r="AK93" s="176">
        <v>20.55</v>
      </c>
      <c r="AL93" s="176">
        <v>0</v>
      </c>
      <c r="AM93" s="176">
        <v>0</v>
      </c>
      <c r="AN93" s="176">
        <v>0</v>
      </c>
      <c r="AO93" s="176">
        <v>377.43</v>
      </c>
      <c r="AP93" s="176">
        <v>0</v>
      </c>
      <c r="AQ93" s="176">
        <v>0</v>
      </c>
      <c r="AR93" s="176">
        <v>2.6</v>
      </c>
      <c r="AS93" s="176">
        <v>0</v>
      </c>
      <c r="AT93" s="176">
        <v>26.88</v>
      </c>
      <c r="AU93" s="176">
        <v>7.05</v>
      </c>
      <c r="AV93" s="176">
        <v>7.0000000000000007E-2</v>
      </c>
      <c r="AW93" s="176">
        <v>7.0000000000000007E-2</v>
      </c>
      <c r="AX93" s="176">
        <v>0.05</v>
      </c>
      <c r="AY93" s="176">
        <v>0.08</v>
      </c>
    </row>
    <row r="94" spans="1:51">
      <c r="A94" t="s">
        <v>136</v>
      </c>
      <c r="B94" s="176">
        <v>0</v>
      </c>
      <c r="C94" s="176">
        <v>0</v>
      </c>
      <c r="D94" s="176">
        <v>15.63</v>
      </c>
      <c r="E94" s="176">
        <v>0</v>
      </c>
      <c r="F94" s="176">
        <v>0</v>
      </c>
      <c r="G94" s="176">
        <v>7.7</v>
      </c>
      <c r="H94" s="176">
        <v>0</v>
      </c>
      <c r="I94" s="176">
        <v>0</v>
      </c>
      <c r="J94" s="176">
        <v>0.38</v>
      </c>
      <c r="K94" s="176">
        <v>16.34</v>
      </c>
      <c r="L94" s="176">
        <v>0.44</v>
      </c>
      <c r="M94" s="176">
        <v>2.0699999999999998</v>
      </c>
      <c r="N94" s="176">
        <v>1.69</v>
      </c>
      <c r="O94" s="176">
        <v>2.38</v>
      </c>
      <c r="P94" s="176">
        <v>0.95</v>
      </c>
      <c r="Q94" s="176">
        <v>0.54</v>
      </c>
      <c r="R94" s="176">
        <v>0.61</v>
      </c>
      <c r="S94" s="176">
        <v>0.38</v>
      </c>
      <c r="T94" s="176">
        <v>0.03</v>
      </c>
      <c r="U94" s="176">
        <v>1.98</v>
      </c>
      <c r="V94" s="176">
        <v>0.28999999999999998</v>
      </c>
      <c r="W94" s="176">
        <v>0.59</v>
      </c>
      <c r="X94" s="176">
        <v>2.06</v>
      </c>
      <c r="Y94" s="176">
        <v>0</v>
      </c>
      <c r="Z94" s="176">
        <v>3.89</v>
      </c>
      <c r="AA94" s="176">
        <v>1.26</v>
      </c>
      <c r="AB94" s="176">
        <v>0</v>
      </c>
      <c r="AC94" s="176">
        <v>25.05</v>
      </c>
      <c r="AD94" s="176">
        <v>0</v>
      </c>
      <c r="AE94" s="176">
        <v>0</v>
      </c>
      <c r="AF94" s="176">
        <v>0</v>
      </c>
      <c r="AG94" s="176">
        <v>4.97</v>
      </c>
      <c r="AH94" s="176">
        <v>0</v>
      </c>
      <c r="AI94" s="176">
        <v>9.9</v>
      </c>
      <c r="AJ94" s="176">
        <v>0</v>
      </c>
      <c r="AK94" s="176">
        <v>20.55</v>
      </c>
      <c r="AL94" s="176">
        <v>0</v>
      </c>
      <c r="AM94" s="176">
        <v>0</v>
      </c>
      <c r="AN94" s="176">
        <v>0</v>
      </c>
      <c r="AO94" s="176">
        <v>377.43</v>
      </c>
      <c r="AP94" s="176">
        <v>0</v>
      </c>
      <c r="AQ94" s="176">
        <v>0</v>
      </c>
      <c r="AR94" s="176">
        <v>2.6</v>
      </c>
      <c r="AS94" s="176">
        <v>0</v>
      </c>
      <c r="AT94" s="176">
        <v>26.88</v>
      </c>
      <c r="AU94" s="176">
        <v>7.05</v>
      </c>
      <c r="AV94" s="176">
        <v>7.0000000000000007E-2</v>
      </c>
      <c r="AW94" s="176">
        <v>7.0000000000000007E-2</v>
      </c>
      <c r="AX94" s="176">
        <v>0.05</v>
      </c>
      <c r="AY94" s="176">
        <v>0.08</v>
      </c>
    </row>
    <row r="95" spans="1:51">
      <c r="A95" t="s">
        <v>137</v>
      </c>
      <c r="B95" s="176">
        <v>0</v>
      </c>
      <c r="C95" s="176">
        <v>0</v>
      </c>
      <c r="D95" s="176">
        <v>0.5</v>
      </c>
      <c r="E95" s="176">
        <v>0</v>
      </c>
      <c r="F95" s="176">
        <v>0</v>
      </c>
      <c r="G95" s="176">
        <v>1.01</v>
      </c>
      <c r="H95" s="176">
        <v>0</v>
      </c>
      <c r="I95" s="176">
        <v>0</v>
      </c>
      <c r="J95" s="176">
        <v>0.38</v>
      </c>
      <c r="K95" s="176">
        <v>16.34</v>
      </c>
      <c r="L95" s="176">
        <v>0.44</v>
      </c>
      <c r="M95" s="176">
        <v>2.0699999999999998</v>
      </c>
      <c r="N95" s="176">
        <v>1.69</v>
      </c>
      <c r="O95" s="176">
        <v>2.38</v>
      </c>
      <c r="P95" s="176">
        <v>0.95</v>
      </c>
      <c r="Q95" s="176">
        <v>0.54</v>
      </c>
      <c r="R95" s="176">
        <v>0.61</v>
      </c>
      <c r="S95" s="176">
        <v>0.38</v>
      </c>
      <c r="T95" s="176">
        <v>0.03</v>
      </c>
      <c r="U95" s="176">
        <v>1.98</v>
      </c>
      <c r="V95" s="176">
        <v>0.28999999999999998</v>
      </c>
      <c r="W95" s="176">
        <v>0.59</v>
      </c>
      <c r="X95" s="176">
        <v>2.06</v>
      </c>
      <c r="Y95" s="176">
        <v>0</v>
      </c>
      <c r="Z95" s="176">
        <v>3.89</v>
      </c>
      <c r="AA95" s="176">
        <v>1.26</v>
      </c>
      <c r="AB95" s="176">
        <v>0</v>
      </c>
      <c r="AC95" s="176">
        <v>25.05</v>
      </c>
      <c r="AD95" s="176">
        <v>0</v>
      </c>
      <c r="AE95" s="176">
        <v>0</v>
      </c>
      <c r="AF95" s="176">
        <v>0</v>
      </c>
      <c r="AG95" s="176">
        <v>4.97</v>
      </c>
      <c r="AH95" s="176">
        <v>0</v>
      </c>
      <c r="AI95" s="176">
        <v>9.9</v>
      </c>
      <c r="AJ95" s="176">
        <v>0</v>
      </c>
      <c r="AK95" s="176">
        <v>18.87</v>
      </c>
      <c r="AL95" s="176">
        <v>0</v>
      </c>
      <c r="AM95" s="176">
        <v>0</v>
      </c>
      <c r="AN95" s="176">
        <v>0</v>
      </c>
      <c r="AO95" s="176">
        <v>377.43</v>
      </c>
      <c r="AP95" s="176">
        <v>0</v>
      </c>
      <c r="AQ95" s="176">
        <v>0</v>
      </c>
      <c r="AR95" s="176">
        <v>2.6</v>
      </c>
      <c r="AS95" s="176">
        <v>0</v>
      </c>
      <c r="AT95" s="176">
        <v>26.88</v>
      </c>
      <c r="AU95" s="176">
        <v>7.11</v>
      </c>
      <c r="AV95" s="176">
        <v>7.0000000000000007E-2</v>
      </c>
      <c r="AW95" s="176">
        <v>7.0000000000000007E-2</v>
      </c>
      <c r="AX95" s="176">
        <v>0.05</v>
      </c>
      <c r="AY95" s="176">
        <v>0.08</v>
      </c>
    </row>
    <row r="96" spans="1:51">
      <c r="A96" t="s">
        <v>138</v>
      </c>
      <c r="B96" s="176">
        <v>0</v>
      </c>
      <c r="C96" s="176">
        <v>0</v>
      </c>
      <c r="D96" s="176">
        <v>0.5</v>
      </c>
      <c r="E96" s="176">
        <v>0</v>
      </c>
      <c r="F96" s="176">
        <v>0</v>
      </c>
      <c r="G96" s="176">
        <v>1.01</v>
      </c>
      <c r="H96" s="176">
        <v>0</v>
      </c>
      <c r="I96" s="176">
        <v>0</v>
      </c>
      <c r="J96" s="176">
        <v>0.38</v>
      </c>
      <c r="K96" s="176">
        <v>16.34</v>
      </c>
      <c r="L96" s="176">
        <v>0.44</v>
      </c>
      <c r="M96" s="176">
        <v>2.0699999999999998</v>
      </c>
      <c r="N96" s="176">
        <v>1.69</v>
      </c>
      <c r="O96" s="176">
        <v>2.38</v>
      </c>
      <c r="P96" s="176">
        <v>0.95</v>
      </c>
      <c r="Q96" s="176">
        <v>0.54</v>
      </c>
      <c r="R96" s="176">
        <v>0.61</v>
      </c>
      <c r="S96" s="176">
        <v>0.38</v>
      </c>
      <c r="T96" s="176">
        <v>0.03</v>
      </c>
      <c r="U96" s="176">
        <v>1.98</v>
      </c>
      <c r="V96" s="176">
        <v>0.28999999999999998</v>
      </c>
      <c r="W96" s="176">
        <v>0.59</v>
      </c>
      <c r="X96" s="176">
        <v>2.06</v>
      </c>
      <c r="Y96" s="176">
        <v>0</v>
      </c>
      <c r="Z96" s="176">
        <v>3.89</v>
      </c>
      <c r="AA96" s="176">
        <v>1.26</v>
      </c>
      <c r="AB96" s="176">
        <v>0</v>
      </c>
      <c r="AC96" s="176">
        <v>24.4</v>
      </c>
      <c r="AD96" s="176">
        <v>0</v>
      </c>
      <c r="AE96" s="176">
        <v>0</v>
      </c>
      <c r="AF96" s="176">
        <v>0</v>
      </c>
      <c r="AG96" s="176">
        <v>4.97</v>
      </c>
      <c r="AH96" s="176">
        <v>0</v>
      </c>
      <c r="AI96" s="176">
        <v>9.9</v>
      </c>
      <c r="AJ96" s="176">
        <v>0</v>
      </c>
      <c r="AK96" s="176">
        <v>18.87</v>
      </c>
      <c r="AL96" s="176">
        <v>0</v>
      </c>
      <c r="AM96" s="176">
        <v>0</v>
      </c>
      <c r="AN96" s="176">
        <v>0</v>
      </c>
      <c r="AO96" s="176">
        <v>377.43</v>
      </c>
      <c r="AP96" s="176">
        <v>0</v>
      </c>
      <c r="AQ96" s="176">
        <v>0</v>
      </c>
      <c r="AR96" s="176">
        <v>2.6</v>
      </c>
      <c r="AS96" s="176">
        <v>0</v>
      </c>
      <c r="AT96" s="176">
        <v>26.88</v>
      </c>
      <c r="AU96" s="176">
        <v>7.11</v>
      </c>
      <c r="AV96" s="176">
        <v>7.0000000000000007E-2</v>
      </c>
      <c r="AW96" s="176">
        <v>7.0000000000000007E-2</v>
      </c>
      <c r="AX96" s="176">
        <v>0.05</v>
      </c>
      <c r="AY96" s="176">
        <v>0.08</v>
      </c>
    </row>
    <row r="97" spans="1:51">
      <c r="A97" t="s">
        <v>139</v>
      </c>
      <c r="B97" s="176">
        <v>0</v>
      </c>
      <c r="C97" s="176">
        <v>0</v>
      </c>
      <c r="D97" s="176">
        <v>0.5</v>
      </c>
      <c r="E97" s="176">
        <v>0</v>
      </c>
      <c r="F97" s="176">
        <v>0</v>
      </c>
      <c r="G97" s="176">
        <v>1.01</v>
      </c>
      <c r="H97" s="176">
        <v>0</v>
      </c>
      <c r="I97" s="176">
        <v>0</v>
      </c>
      <c r="J97" s="176">
        <v>0.38</v>
      </c>
      <c r="K97" s="176">
        <v>16.34</v>
      </c>
      <c r="L97" s="176">
        <v>0.44</v>
      </c>
      <c r="M97" s="176">
        <v>2.0699999999999998</v>
      </c>
      <c r="N97" s="176">
        <v>1.69</v>
      </c>
      <c r="O97" s="176">
        <v>2.38</v>
      </c>
      <c r="P97" s="176">
        <v>0.95</v>
      </c>
      <c r="Q97" s="176">
        <v>0.54</v>
      </c>
      <c r="R97" s="176">
        <v>0.61</v>
      </c>
      <c r="S97" s="176">
        <v>0.38</v>
      </c>
      <c r="T97" s="176">
        <v>0.03</v>
      </c>
      <c r="U97" s="176">
        <v>1.98</v>
      </c>
      <c r="V97" s="176">
        <v>0.28999999999999998</v>
      </c>
      <c r="W97" s="176">
        <v>0.59</v>
      </c>
      <c r="X97" s="176">
        <v>2.06</v>
      </c>
      <c r="Y97" s="176">
        <v>0</v>
      </c>
      <c r="Z97" s="176">
        <v>3.89</v>
      </c>
      <c r="AA97" s="176">
        <v>1.26</v>
      </c>
      <c r="AB97" s="176">
        <v>0</v>
      </c>
      <c r="AC97" s="176">
        <v>24.4</v>
      </c>
      <c r="AD97" s="176">
        <v>0</v>
      </c>
      <c r="AE97" s="176">
        <v>0</v>
      </c>
      <c r="AF97" s="176">
        <v>0</v>
      </c>
      <c r="AG97" s="176">
        <v>4.97</v>
      </c>
      <c r="AH97" s="176">
        <v>0</v>
      </c>
      <c r="AI97" s="176">
        <v>9.9</v>
      </c>
      <c r="AJ97" s="176">
        <v>0</v>
      </c>
      <c r="AK97" s="176">
        <v>18.87</v>
      </c>
      <c r="AL97" s="176">
        <v>0</v>
      </c>
      <c r="AM97" s="176">
        <v>0</v>
      </c>
      <c r="AN97" s="176">
        <v>0</v>
      </c>
      <c r="AO97" s="176">
        <v>377.43</v>
      </c>
      <c r="AP97" s="176">
        <v>0</v>
      </c>
      <c r="AQ97" s="176">
        <v>0</v>
      </c>
      <c r="AR97" s="176">
        <v>2.6</v>
      </c>
      <c r="AS97" s="176">
        <v>0</v>
      </c>
      <c r="AT97" s="176">
        <v>26.88</v>
      </c>
      <c r="AU97" s="176">
        <v>7.11</v>
      </c>
      <c r="AV97" s="176">
        <v>7.0000000000000007E-2</v>
      </c>
      <c r="AW97" s="176">
        <v>7.0000000000000007E-2</v>
      </c>
      <c r="AX97" s="176">
        <v>0.05</v>
      </c>
      <c r="AY97" s="176">
        <v>0.08</v>
      </c>
    </row>
    <row r="98" spans="1:51">
      <c r="A98" t="s">
        <v>140</v>
      </c>
      <c r="B98" s="176">
        <v>0</v>
      </c>
      <c r="C98" s="176">
        <v>0</v>
      </c>
      <c r="D98" s="176">
        <v>0.5</v>
      </c>
      <c r="E98" s="176">
        <v>0</v>
      </c>
      <c r="F98" s="176">
        <v>0</v>
      </c>
      <c r="G98" s="176">
        <v>1.01</v>
      </c>
      <c r="H98" s="176">
        <v>0</v>
      </c>
      <c r="I98" s="176">
        <v>0</v>
      </c>
      <c r="J98" s="176">
        <v>0.38</v>
      </c>
      <c r="K98" s="176">
        <v>16.34</v>
      </c>
      <c r="L98" s="176">
        <v>0.44</v>
      </c>
      <c r="M98" s="176">
        <v>2.0699999999999998</v>
      </c>
      <c r="N98" s="176">
        <v>1.69</v>
      </c>
      <c r="O98" s="176">
        <v>2.38</v>
      </c>
      <c r="P98" s="176">
        <v>0.95</v>
      </c>
      <c r="Q98" s="176">
        <v>0.54</v>
      </c>
      <c r="R98" s="176">
        <v>0.61</v>
      </c>
      <c r="S98" s="176">
        <v>0.38</v>
      </c>
      <c r="T98" s="176">
        <v>0.03</v>
      </c>
      <c r="U98" s="176">
        <v>1.98</v>
      </c>
      <c r="V98" s="176">
        <v>0.28999999999999998</v>
      </c>
      <c r="W98" s="176">
        <v>0.59</v>
      </c>
      <c r="X98" s="176">
        <v>2.06</v>
      </c>
      <c r="Y98" s="176">
        <v>0</v>
      </c>
      <c r="Z98" s="176">
        <v>3.89</v>
      </c>
      <c r="AA98" s="176">
        <v>1.26</v>
      </c>
      <c r="AB98" s="176">
        <v>0</v>
      </c>
      <c r="AC98" s="176">
        <v>24.4</v>
      </c>
      <c r="AD98" s="176">
        <v>0</v>
      </c>
      <c r="AE98" s="176">
        <v>0</v>
      </c>
      <c r="AF98" s="176">
        <v>0</v>
      </c>
      <c r="AG98" s="176">
        <v>4.97</v>
      </c>
      <c r="AH98" s="176">
        <v>0</v>
      </c>
      <c r="AI98" s="176">
        <v>9.9</v>
      </c>
      <c r="AJ98" s="176">
        <v>0</v>
      </c>
      <c r="AK98" s="176">
        <v>18.87</v>
      </c>
      <c r="AL98" s="176">
        <v>0</v>
      </c>
      <c r="AM98" s="176">
        <v>0</v>
      </c>
      <c r="AN98" s="176">
        <v>0</v>
      </c>
      <c r="AO98" s="176">
        <v>377.43</v>
      </c>
      <c r="AP98" s="176">
        <v>0</v>
      </c>
      <c r="AQ98" s="176">
        <v>0</v>
      </c>
      <c r="AR98" s="176">
        <v>2.6</v>
      </c>
      <c r="AS98" s="176">
        <v>0</v>
      </c>
      <c r="AT98" s="176">
        <v>26.88</v>
      </c>
      <c r="AU98" s="176">
        <v>7.11</v>
      </c>
      <c r="AV98" s="176">
        <v>7.0000000000000007E-2</v>
      </c>
      <c r="AW98" s="176">
        <v>7.0000000000000007E-2</v>
      </c>
      <c r="AX98" s="176">
        <v>0.05</v>
      </c>
      <c r="AY98" s="176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0.38434999999999975</v>
      </c>
      <c r="E99">
        <f t="shared" si="0"/>
        <v>0</v>
      </c>
      <c r="F99">
        <f t="shared" si="0"/>
        <v>0</v>
      </c>
      <c r="G99">
        <f t="shared" si="0"/>
        <v>0.72011499999999995</v>
      </c>
      <c r="H99">
        <f t="shared" si="0"/>
        <v>0</v>
      </c>
      <c r="I99">
        <f t="shared" si="0"/>
        <v>0</v>
      </c>
      <c r="J99">
        <f t="shared" si="0"/>
        <v>0.70226249999999968</v>
      </c>
      <c r="K99">
        <f t="shared" si="0"/>
        <v>3.5345949999999995</v>
      </c>
      <c r="L99">
        <f t="shared" si="0"/>
        <v>8.7242499999999959E-2</v>
      </c>
      <c r="M99">
        <f t="shared" si="0"/>
        <v>4.8479999999999933E-2</v>
      </c>
      <c r="N99">
        <f t="shared" si="0"/>
        <v>4.0559999999999957E-2</v>
      </c>
      <c r="O99">
        <f t="shared" si="0"/>
        <v>5.7119999999999928E-2</v>
      </c>
      <c r="P99">
        <f t="shared" si="0"/>
        <v>2.2800000000000039E-2</v>
      </c>
      <c r="Q99">
        <f t="shared" si="0"/>
        <v>4.6832499999999971E-2</v>
      </c>
      <c r="R99">
        <f t="shared" si="0"/>
        <v>0.10749250000000012</v>
      </c>
      <c r="S99">
        <f t="shared" si="0"/>
        <v>6.582499999999987E-2</v>
      </c>
      <c r="T99">
        <f t="shared" si="0"/>
        <v>6.8975000000000208E-3</v>
      </c>
      <c r="U99">
        <f t="shared" si="0"/>
        <v>4.7539999999999943E-2</v>
      </c>
      <c r="V99">
        <f t="shared" si="0"/>
        <v>2.2822500000000089E-2</v>
      </c>
      <c r="W99">
        <f t="shared" si="0"/>
        <v>0.1017599999999998</v>
      </c>
      <c r="X99">
        <f t="shared" si="0"/>
        <v>0.16140999999999914</v>
      </c>
      <c r="Y99">
        <f t="shared" si="0"/>
        <v>0</v>
      </c>
      <c r="Z99">
        <f t="shared" si="0"/>
        <v>0.41848250000000153</v>
      </c>
      <c r="AA99">
        <f t="shared" si="0"/>
        <v>0.25275499999999984</v>
      </c>
      <c r="AB99">
        <f t="shared" si="0"/>
        <v>0</v>
      </c>
      <c r="AC99">
        <f t="shared" si="0"/>
        <v>0.58865000000000012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9.9399999999999992E-3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0.85682999999999998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4.6799999999999939E-2</v>
      </c>
      <c r="AS99">
        <f t="shared" si="1"/>
        <v>5.3600000000000002E-3</v>
      </c>
      <c r="AT99">
        <f t="shared" si="1"/>
        <v>0.21666249999999995</v>
      </c>
      <c r="AU99">
        <f t="shared" si="1"/>
        <v>0.18859249999999975</v>
      </c>
      <c r="AV99">
        <f t="shared" si="1"/>
        <v>1.680000000000002E-3</v>
      </c>
      <c r="AW99">
        <f t="shared" si="1"/>
        <v>1.7650000000000025E-3</v>
      </c>
      <c r="AX99">
        <f t="shared" si="1"/>
        <v>1.1999999999999977E-3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8.5299999999999994</v>
      </c>
      <c r="E3" s="176">
        <v>0</v>
      </c>
      <c r="F3" s="176">
        <v>0</v>
      </c>
      <c r="G3" s="176">
        <v>13.79</v>
      </c>
      <c r="H3" s="176">
        <v>0</v>
      </c>
      <c r="I3" s="176">
        <v>0</v>
      </c>
      <c r="J3" s="176">
        <v>20.04</v>
      </c>
      <c r="K3" s="176">
        <v>5.25</v>
      </c>
      <c r="L3" s="176">
        <v>2.0699999999999998</v>
      </c>
      <c r="M3" s="176">
        <v>0</v>
      </c>
      <c r="N3" s="176">
        <v>0.95</v>
      </c>
      <c r="O3" s="176">
        <v>1.6</v>
      </c>
      <c r="P3" s="176">
        <v>2.2000000000000002</v>
      </c>
      <c r="Q3" s="176">
        <v>0.17</v>
      </c>
      <c r="R3" s="176">
        <v>0.34</v>
      </c>
      <c r="S3" s="176">
        <v>0.22</v>
      </c>
      <c r="T3" s="176">
        <v>0</v>
      </c>
      <c r="U3" s="176">
        <v>9.68</v>
      </c>
      <c r="V3" s="176">
        <v>0.17</v>
      </c>
      <c r="W3" s="176">
        <v>0.34</v>
      </c>
      <c r="X3" s="176">
        <v>1.19</v>
      </c>
      <c r="Y3" s="176">
        <v>0</v>
      </c>
      <c r="Z3" s="176">
        <v>2.25</v>
      </c>
      <c r="AA3" s="176">
        <v>0.73</v>
      </c>
      <c r="AB3" s="176">
        <v>0</v>
      </c>
      <c r="AC3" s="176">
        <v>12.1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5.62</v>
      </c>
      <c r="AJ3" s="176">
        <v>0</v>
      </c>
      <c r="AK3" s="176">
        <v>15.29</v>
      </c>
      <c r="AL3" s="176">
        <v>0</v>
      </c>
      <c r="AM3" s="176">
        <v>0</v>
      </c>
      <c r="AN3" s="176">
        <v>0</v>
      </c>
      <c r="AO3" s="176">
        <v>218.25</v>
      </c>
      <c r="AP3" s="176">
        <v>0</v>
      </c>
      <c r="AQ3" s="176">
        <v>0</v>
      </c>
      <c r="AR3" s="176">
        <v>1.33</v>
      </c>
      <c r="AS3" s="176">
        <v>2.76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8.5299999999999994</v>
      </c>
      <c r="E4" s="176">
        <v>0</v>
      </c>
      <c r="F4" s="176">
        <v>0</v>
      </c>
      <c r="G4" s="176">
        <v>13.79</v>
      </c>
      <c r="H4" s="176">
        <v>0</v>
      </c>
      <c r="I4" s="176">
        <v>0</v>
      </c>
      <c r="J4" s="176">
        <v>20.04</v>
      </c>
      <c r="K4" s="176">
        <v>5.25</v>
      </c>
      <c r="L4" s="176">
        <v>2.0699999999999998</v>
      </c>
      <c r="M4" s="176">
        <v>0</v>
      </c>
      <c r="N4" s="176">
        <v>0.95</v>
      </c>
      <c r="O4" s="176">
        <v>1.6</v>
      </c>
      <c r="P4" s="176">
        <v>2.2000000000000002</v>
      </c>
      <c r="Q4" s="176">
        <v>0.17</v>
      </c>
      <c r="R4" s="176">
        <v>0.34</v>
      </c>
      <c r="S4" s="176">
        <v>0.22</v>
      </c>
      <c r="T4" s="176">
        <v>0</v>
      </c>
      <c r="U4" s="176">
        <v>9.3000000000000007</v>
      </c>
      <c r="V4" s="176">
        <v>0.17</v>
      </c>
      <c r="W4" s="176">
        <v>0.34</v>
      </c>
      <c r="X4" s="176">
        <v>1.19</v>
      </c>
      <c r="Y4" s="176">
        <v>0</v>
      </c>
      <c r="Z4" s="176">
        <v>2.25</v>
      </c>
      <c r="AA4" s="176">
        <v>0.73</v>
      </c>
      <c r="AB4" s="176">
        <v>0</v>
      </c>
      <c r="AC4" s="176">
        <v>12.1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5.62</v>
      </c>
      <c r="AJ4" s="176">
        <v>0</v>
      </c>
      <c r="AK4" s="176">
        <v>15.29</v>
      </c>
      <c r="AL4" s="176">
        <v>0</v>
      </c>
      <c r="AM4" s="176">
        <v>0</v>
      </c>
      <c r="AN4" s="176">
        <v>0</v>
      </c>
      <c r="AO4" s="176">
        <v>218.25</v>
      </c>
      <c r="AP4" s="176">
        <v>0</v>
      </c>
      <c r="AQ4" s="176">
        <v>0</v>
      </c>
      <c r="AR4" s="176">
        <v>1.33</v>
      </c>
      <c r="AS4" s="176">
        <v>2.76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8.5299999999999994</v>
      </c>
      <c r="E5" s="176">
        <v>0</v>
      </c>
      <c r="F5" s="176">
        <v>0</v>
      </c>
      <c r="G5" s="176">
        <v>13.79</v>
      </c>
      <c r="H5" s="176">
        <v>0</v>
      </c>
      <c r="I5" s="176">
        <v>0</v>
      </c>
      <c r="J5" s="176">
        <v>20.04</v>
      </c>
      <c r="K5" s="176">
        <v>5.25</v>
      </c>
      <c r="L5" s="176">
        <v>2.0699999999999998</v>
      </c>
      <c r="M5" s="176">
        <v>0</v>
      </c>
      <c r="N5" s="176">
        <v>0.95</v>
      </c>
      <c r="O5" s="176">
        <v>1.6</v>
      </c>
      <c r="P5" s="176">
        <v>2.2000000000000002</v>
      </c>
      <c r="Q5" s="176">
        <v>0.17</v>
      </c>
      <c r="R5" s="176">
        <v>0.34</v>
      </c>
      <c r="S5" s="176">
        <v>0.22</v>
      </c>
      <c r="T5" s="176">
        <v>0</v>
      </c>
      <c r="U5" s="176">
        <v>9.3000000000000007</v>
      </c>
      <c r="V5" s="176">
        <v>0.17</v>
      </c>
      <c r="W5" s="176">
        <v>0.34</v>
      </c>
      <c r="X5" s="176">
        <v>1.19</v>
      </c>
      <c r="Y5" s="176">
        <v>0</v>
      </c>
      <c r="Z5" s="176">
        <v>2.25</v>
      </c>
      <c r="AA5" s="176">
        <v>0.73</v>
      </c>
      <c r="AB5" s="176">
        <v>0</v>
      </c>
      <c r="AC5" s="176">
        <v>12.1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5.62</v>
      </c>
      <c r="AJ5" s="176">
        <v>0</v>
      </c>
      <c r="AK5" s="176">
        <v>15.29</v>
      </c>
      <c r="AL5" s="176">
        <v>0</v>
      </c>
      <c r="AM5" s="176">
        <v>0</v>
      </c>
      <c r="AN5" s="176">
        <v>0</v>
      </c>
      <c r="AO5" s="176">
        <v>218.25</v>
      </c>
      <c r="AP5" s="176">
        <v>0</v>
      </c>
      <c r="AQ5" s="176">
        <v>0</v>
      </c>
      <c r="AR5" s="176">
        <v>1.33</v>
      </c>
      <c r="AS5" s="176">
        <v>2.76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8.5299999999999994</v>
      </c>
      <c r="E6" s="176">
        <v>0</v>
      </c>
      <c r="F6" s="176">
        <v>0</v>
      </c>
      <c r="G6" s="176">
        <v>13.79</v>
      </c>
      <c r="H6" s="176">
        <v>0</v>
      </c>
      <c r="I6" s="176">
        <v>0</v>
      </c>
      <c r="J6" s="176">
        <v>20.04</v>
      </c>
      <c r="K6" s="176">
        <v>5.25</v>
      </c>
      <c r="L6" s="176">
        <v>2.0699999999999998</v>
      </c>
      <c r="M6" s="176">
        <v>0</v>
      </c>
      <c r="N6" s="176">
        <v>0.95</v>
      </c>
      <c r="O6" s="176">
        <v>1.6</v>
      </c>
      <c r="P6" s="176">
        <v>2.2000000000000002</v>
      </c>
      <c r="Q6" s="176">
        <v>0.17</v>
      </c>
      <c r="R6" s="176">
        <v>0.34</v>
      </c>
      <c r="S6" s="176">
        <v>0.22</v>
      </c>
      <c r="T6" s="176">
        <v>0</v>
      </c>
      <c r="U6" s="176">
        <v>9.3000000000000007</v>
      </c>
      <c r="V6" s="176">
        <v>0.17</v>
      </c>
      <c r="W6" s="176">
        <v>0.34</v>
      </c>
      <c r="X6" s="176">
        <v>1.19</v>
      </c>
      <c r="Y6" s="176">
        <v>0</v>
      </c>
      <c r="Z6" s="176">
        <v>2.25</v>
      </c>
      <c r="AA6" s="176">
        <v>0.73</v>
      </c>
      <c r="AB6" s="176">
        <v>0</v>
      </c>
      <c r="AC6" s="176">
        <v>12.1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5.62</v>
      </c>
      <c r="AJ6" s="176">
        <v>0</v>
      </c>
      <c r="AK6" s="176">
        <v>15.29</v>
      </c>
      <c r="AL6" s="176">
        <v>0</v>
      </c>
      <c r="AM6" s="176">
        <v>0</v>
      </c>
      <c r="AN6" s="176">
        <v>0</v>
      </c>
      <c r="AO6" s="176">
        <v>218.25</v>
      </c>
      <c r="AP6" s="176">
        <v>0</v>
      </c>
      <c r="AQ6" s="176">
        <v>0</v>
      </c>
      <c r="AR6" s="176">
        <v>1.33</v>
      </c>
      <c r="AS6" s="176">
        <v>2.76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9.07</v>
      </c>
      <c r="E7" s="176">
        <v>0</v>
      </c>
      <c r="F7" s="176">
        <v>0</v>
      </c>
      <c r="G7" s="176">
        <v>16.690000000000001</v>
      </c>
      <c r="H7" s="176">
        <v>0</v>
      </c>
      <c r="I7" s="176">
        <v>0</v>
      </c>
      <c r="J7" s="176">
        <v>20.04</v>
      </c>
      <c r="K7" s="176">
        <v>5.25</v>
      </c>
      <c r="L7" s="176">
        <v>2.0699999999999998</v>
      </c>
      <c r="M7" s="176">
        <v>0</v>
      </c>
      <c r="N7" s="176">
        <v>0.95</v>
      </c>
      <c r="O7" s="176">
        <v>1.6</v>
      </c>
      <c r="P7" s="176">
        <v>2.2000000000000002</v>
      </c>
      <c r="Q7" s="176">
        <v>0.17</v>
      </c>
      <c r="R7" s="176">
        <v>0.34</v>
      </c>
      <c r="S7" s="176">
        <v>0.22</v>
      </c>
      <c r="T7" s="176">
        <v>0</v>
      </c>
      <c r="U7" s="176">
        <v>9.3000000000000007</v>
      </c>
      <c r="V7" s="176">
        <v>0.17</v>
      </c>
      <c r="W7" s="176">
        <v>0.34</v>
      </c>
      <c r="X7" s="176">
        <v>1.19</v>
      </c>
      <c r="Y7" s="176">
        <v>0</v>
      </c>
      <c r="Z7" s="176">
        <v>2.25</v>
      </c>
      <c r="AA7" s="176">
        <v>0.73</v>
      </c>
      <c r="AB7" s="176">
        <v>0</v>
      </c>
      <c r="AC7" s="176">
        <v>12.1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5.62</v>
      </c>
      <c r="AJ7" s="176">
        <v>0</v>
      </c>
      <c r="AK7" s="176">
        <v>15.29</v>
      </c>
      <c r="AL7" s="176">
        <v>0</v>
      </c>
      <c r="AM7" s="176">
        <v>0</v>
      </c>
      <c r="AN7" s="176">
        <v>0</v>
      </c>
      <c r="AO7" s="176">
        <v>218.25</v>
      </c>
      <c r="AP7" s="176">
        <v>0</v>
      </c>
      <c r="AQ7" s="176">
        <v>0</v>
      </c>
      <c r="AR7" s="176">
        <v>1.33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9.07</v>
      </c>
      <c r="E8" s="176">
        <v>0</v>
      </c>
      <c r="F8" s="176">
        <v>0</v>
      </c>
      <c r="G8" s="176">
        <v>16.690000000000001</v>
      </c>
      <c r="H8" s="176">
        <v>0</v>
      </c>
      <c r="I8" s="176">
        <v>0</v>
      </c>
      <c r="J8" s="176">
        <v>20.04</v>
      </c>
      <c r="K8" s="176">
        <v>5.25</v>
      </c>
      <c r="L8" s="176">
        <v>2.0699999999999998</v>
      </c>
      <c r="M8" s="176">
        <v>0</v>
      </c>
      <c r="N8" s="176">
        <v>0.95</v>
      </c>
      <c r="O8" s="176">
        <v>1.6</v>
      </c>
      <c r="P8" s="176">
        <v>2.2000000000000002</v>
      </c>
      <c r="Q8" s="176">
        <v>0.17</v>
      </c>
      <c r="R8" s="176">
        <v>0.34</v>
      </c>
      <c r="S8" s="176">
        <v>0.22</v>
      </c>
      <c r="T8" s="176">
        <v>0</v>
      </c>
      <c r="U8" s="176">
        <v>9.3000000000000007</v>
      </c>
      <c r="V8" s="176">
        <v>0.17</v>
      </c>
      <c r="W8" s="176">
        <v>0.34</v>
      </c>
      <c r="X8" s="176">
        <v>1.19</v>
      </c>
      <c r="Y8" s="176">
        <v>0</v>
      </c>
      <c r="Z8" s="176">
        <v>2.25</v>
      </c>
      <c r="AA8" s="176">
        <v>0.73</v>
      </c>
      <c r="AB8" s="176">
        <v>0</v>
      </c>
      <c r="AC8" s="176">
        <v>12.1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5.62</v>
      </c>
      <c r="AJ8" s="176">
        <v>0</v>
      </c>
      <c r="AK8" s="176">
        <v>15.29</v>
      </c>
      <c r="AL8" s="176">
        <v>0</v>
      </c>
      <c r="AM8" s="176">
        <v>0</v>
      </c>
      <c r="AN8" s="176">
        <v>0</v>
      </c>
      <c r="AO8" s="176">
        <v>218.25</v>
      </c>
      <c r="AP8" s="176">
        <v>0</v>
      </c>
      <c r="AQ8" s="176">
        <v>0</v>
      </c>
      <c r="AR8" s="176">
        <v>1.33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9.07</v>
      </c>
      <c r="E9" s="176">
        <v>0</v>
      </c>
      <c r="F9" s="176">
        <v>0</v>
      </c>
      <c r="G9" s="176">
        <v>16.690000000000001</v>
      </c>
      <c r="H9" s="176">
        <v>0</v>
      </c>
      <c r="I9" s="176">
        <v>0</v>
      </c>
      <c r="J9" s="176">
        <v>20.04</v>
      </c>
      <c r="K9" s="176">
        <v>5.25</v>
      </c>
      <c r="L9" s="176">
        <v>2.0699999999999998</v>
      </c>
      <c r="M9" s="176">
        <v>0</v>
      </c>
      <c r="N9" s="176">
        <v>0.95</v>
      </c>
      <c r="O9" s="176">
        <v>1.6</v>
      </c>
      <c r="P9" s="176">
        <v>2.2000000000000002</v>
      </c>
      <c r="Q9" s="176">
        <v>0.17</v>
      </c>
      <c r="R9" s="176">
        <v>0.34</v>
      </c>
      <c r="S9" s="176">
        <v>0.22</v>
      </c>
      <c r="T9" s="176">
        <v>0</v>
      </c>
      <c r="U9" s="176">
        <v>9.3000000000000007</v>
      </c>
      <c r="V9" s="176">
        <v>0.17</v>
      </c>
      <c r="W9" s="176">
        <v>0.34</v>
      </c>
      <c r="X9" s="176">
        <v>1.19</v>
      </c>
      <c r="Y9" s="176">
        <v>0</v>
      </c>
      <c r="Z9" s="176">
        <v>2.25</v>
      </c>
      <c r="AA9" s="176">
        <v>0.73</v>
      </c>
      <c r="AB9" s="176">
        <v>0</v>
      </c>
      <c r="AC9" s="176">
        <v>12.1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5.62</v>
      </c>
      <c r="AJ9" s="176">
        <v>0</v>
      </c>
      <c r="AK9" s="176">
        <v>27</v>
      </c>
      <c r="AL9" s="176">
        <v>0</v>
      </c>
      <c r="AM9" s="176">
        <v>0</v>
      </c>
      <c r="AN9" s="176">
        <v>0</v>
      </c>
      <c r="AO9" s="176">
        <v>218.25</v>
      </c>
      <c r="AP9" s="176">
        <v>0</v>
      </c>
      <c r="AQ9" s="176">
        <v>0</v>
      </c>
      <c r="AR9" s="176">
        <v>1.33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9.07</v>
      </c>
      <c r="E10" s="176">
        <v>0</v>
      </c>
      <c r="F10" s="176">
        <v>0</v>
      </c>
      <c r="G10" s="176">
        <v>16.690000000000001</v>
      </c>
      <c r="H10" s="176">
        <v>0</v>
      </c>
      <c r="I10" s="176">
        <v>0</v>
      </c>
      <c r="J10" s="176">
        <v>20.04</v>
      </c>
      <c r="K10" s="176">
        <v>5.25</v>
      </c>
      <c r="L10" s="176">
        <v>2.0699999999999998</v>
      </c>
      <c r="M10" s="176">
        <v>0</v>
      </c>
      <c r="N10" s="176">
        <v>0.95</v>
      </c>
      <c r="O10" s="176">
        <v>1.6</v>
      </c>
      <c r="P10" s="176">
        <v>2.2000000000000002</v>
      </c>
      <c r="Q10" s="176">
        <v>0.17</v>
      </c>
      <c r="R10" s="176">
        <v>0.34</v>
      </c>
      <c r="S10" s="176">
        <v>0.22</v>
      </c>
      <c r="T10" s="176">
        <v>0</v>
      </c>
      <c r="U10" s="176">
        <v>9.3000000000000007</v>
      </c>
      <c r="V10" s="176">
        <v>0.17</v>
      </c>
      <c r="W10" s="176">
        <v>0.34</v>
      </c>
      <c r="X10" s="176">
        <v>1.19</v>
      </c>
      <c r="Y10" s="176">
        <v>0</v>
      </c>
      <c r="Z10" s="176">
        <v>2.25</v>
      </c>
      <c r="AA10" s="176">
        <v>0.73</v>
      </c>
      <c r="AB10" s="176">
        <v>0</v>
      </c>
      <c r="AC10" s="176">
        <v>12.1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5.62</v>
      </c>
      <c r="AJ10" s="176">
        <v>0</v>
      </c>
      <c r="AK10" s="176">
        <v>27</v>
      </c>
      <c r="AL10" s="176">
        <v>0</v>
      </c>
      <c r="AM10" s="176">
        <v>0</v>
      </c>
      <c r="AN10" s="176">
        <v>0</v>
      </c>
      <c r="AO10" s="176">
        <v>218.25</v>
      </c>
      <c r="AP10" s="176">
        <v>0</v>
      </c>
      <c r="AQ10" s="176">
        <v>0</v>
      </c>
      <c r="AR10" s="176">
        <v>1.33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9.07</v>
      </c>
      <c r="E11" s="176">
        <v>0</v>
      </c>
      <c r="F11" s="176">
        <v>0</v>
      </c>
      <c r="G11" s="176">
        <v>16.03</v>
      </c>
      <c r="H11" s="176">
        <v>0</v>
      </c>
      <c r="I11" s="176">
        <v>0</v>
      </c>
      <c r="J11" s="176">
        <v>20.04</v>
      </c>
      <c r="K11" s="176">
        <v>87.58</v>
      </c>
      <c r="L11" s="176">
        <v>4.08</v>
      </c>
      <c r="M11" s="176">
        <v>0</v>
      </c>
      <c r="N11" s="176">
        <v>0.95</v>
      </c>
      <c r="O11" s="176">
        <v>1.6</v>
      </c>
      <c r="P11" s="176">
        <v>2.2000000000000002</v>
      </c>
      <c r="Q11" s="176">
        <v>0.33</v>
      </c>
      <c r="R11" s="176">
        <v>0.34</v>
      </c>
      <c r="S11" s="176">
        <v>0.43</v>
      </c>
      <c r="T11" s="176">
        <v>0</v>
      </c>
      <c r="U11" s="176">
        <v>9.3000000000000007</v>
      </c>
      <c r="V11" s="176">
        <v>0.17</v>
      </c>
      <c r="W11" s="176">
        <v>0.34</v>
      </c>
      <c r="X11" s="176">
        <v>1.19</v>
      </c>
      <c r="Y11" s="176">
        <v>0</v>
      </c>
      <c r="Z11" s="176">
        <v>2.25</v>
      </c>
      <c r="AA11" s="176">
        <v>0.73</v>
      </c>
      <c r="AB11" s="176">
        <v>0</v>
      </c>
      <c r="AC11" s="176">
        <v>12.1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5.62</v>
      </c>
      <c r="AJ11" s="176">
        <v>0</v>
      </c>
      <c r="AK11" s="176">
        <v>27</v>
      </c>
      <c r="AL11" s="176">
        <v>0</v>
      </c>
      <c r="AM11" s="176">
        <v>0</v>
      </c>
      <c r="AN11" s="176">
        <v>0</v>
      </c>
      <c r="AO11" s="176">
        <v>218.25</v>
      </c>
      <c r="AP11" s="176">
        <v>0</v>
      </c>
      <c r="AQ11" s="176">
        <v>0</v>
      </c>
      <c r="AR11" s="176">
        <v>1.33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9.07</v>
      </c>
      <c r="E12" s="176">
        <v>0</v>
      </c>
      <c r="F12" s="176">
        <v>0</v>
      </c>
      <c r="G12" s="176">
        <v>16.690000000000001</v>
      </c>
      <c r="H12" s="176">
        <v>0</v>
      </c>
      <c r="I12" s="176">
        <v>0</v>
      </c>
      <c r="J12" s="176">
        <v>20.04</v>
      </c>
      <c r="K12" s="176">
        <v>87.58</v>
      </c>
      <c r="L12" s="176">
        <v>4.08</v>
      </c>
      <c r="M12" s="176">
        <v>0</v>
      </c>
      <c r="N12" s="176">
        <v>0.95</v>
      </c>
      <c r="O12" s="176">
        <v>1.6</v>
      </c>
      <c r="P12" s="176">
        <v>2.2000000000000002</v>
      </c>
      <c r="Q12" s="176">
        <v>0.33</v>
      </c>
      <c r="R12" s="176">
        <v>0.34</v>
      </c>
      <c r="S12" s="176">
        <v>0.43</v>
      </c>
      <c r="T12" s="176">
        <v>0</v>
      </c>
      <c r="U12" s="176">
        <v>9.3000000000000007</v>
      </c>
      <c r="V12" s="176">
        <v>0.17</v>
      </c>
      <c r="W12" s="176">
        <v>0.34</v>
      </c>
      <c r="X12" s="176">
        <v>1.19</v>
      </c>
      <c r="Y12" s="176">
        <v>0</v>
      </c>
      <c r="Z12" s="176">
        <v>2.25</v>
      </c>
      <c r="AA12" s="176">
        <v>0.73</v>
      </c>
      <c r="AB12" s="176">
        <v>0</v>
      </c>
      <c r="AC12" s="176">
        <v>12.1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5.62</v>
      </c>
      <c r="AJ12" s="176">
        <v>0</v>
      </c>
      <c r="AK12" s="176">
        <v>27</v>
      </c>
      <c r="AL12" s="176">
        <v>0</v>
      </c>
      <c r="AM12" s="176">
        <v>0</v>
      </c>
      <c r="AN12" s="176">
        <v>0</v>
      </c>
      <c r="AO12" s="176">
        <v>218.25</v>
      </c>
      <c r="AP12" s="176">
        <v>0</v>
      </c>
      <c r="AQ12" s="176">
        <v>0</v>
      </c>
      <c r="AR12" s="176">
        <v>1.33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9.07</v>
      </c>
      <c r="E13" s="176">
        <v>0</v>
      </c>
      <c r="F13" s="176">
        <v>0</v>
      </c>
      <c r="G13" s="176">
        <v>16.690000000000001</v>
      </c>
      <c r="H13" s="176">
        <v>0</v>
      </c>
      <c r="I13" s="176">
        <v>0</v>
      </c>
      <c r="J13" s="176">
        <v>20.04</v>
      </c>
      <c r="K13" s="176">
        <v>87.58</v>
      </c>
      <c r="L13" s="176">
        <v>3.46</v>
      </c>
      <c r="M13" s="176">
        <v>0</v>
      </c>
      <c r="N13" s="176">
        <v>0.95</v>
      </c>
      <c r="O13" s="176">
        <v>1.6</v>
      </c>
      <c r="P13" s="176">
        <v>2.2000000000000002</v>
      </c>
      <c r="Q13" s="176">
        <v>0.17</v>
      </c>
      <c r="R13" s="176">
        <v>0.34</v>
      </c>
      <c r="S13" s="176">
        <v>0.22</v>
      </c>
      <c r="T13" s="176">
        <v>0</v>
      </c>
      <c r="U13" s="176">
        <v>9.3000000000000007</v>
      </c>
      <c r="V13" s="176">
        <v>0.17</v>
      </c>
      <c r="W13" s="176">
        <v>0.34</v>
      </c>
      <c r="X13" s="176">
        <v>1.19</v>
      </c>
      <c r="Y13" s="176">
        <v>0</v>
      </c>
      <c r="Z13" s="176">
        <v>2.25</v>
      </c>
      <c r="AA13" s="176">
        <v>0.73</v>
      </c>
      <c r="AB13" s="176">
        <v>0</v>
      </c>
      <c r="AC13" s="176">
        <v>12.1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5.62</v>
      </c>
      <c r="AJ13" s="176">
        <v>0</v>
      </c>
      <c r="AK13" s="176">
        <v>26.63</v>
      </c>
      <c r="AL13" s="176">
        <v>0</v>
      </c>
      <c r="AM13" s="176">
        <v>0</v>
      </c>
      <c r="AN13" s="176">
        <v>0</v>
      </c>
      <c r="AO13" s="176">
        <v>218.25</v>
      </c>
      <c r="AP13" s="176">
        <v>0</v>
      </c>
      <c r="AQ13" s="176">
        <v>0</v>
      </c>
      <c r="AR13" s="176">
        <v>1.33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9.07</v>
      </c>
      <c r="E14" s="176">
        <v>0</v>
      </c>
      <c r="F14" s="176">
        <v>0</v>
      </c>
      <c r="G14" s="176">
        <v>16.690000000000001</v>
      </c>
      <c r="H14" s="176">
        <v>0</v>
      </c>
      <c r="I14" s="176">
        <v>0</v>
      </c>
      <c r="J14" s="176">
        <v>20.04</v>
      </c>
      <c r="K14" s="176">
        <v>87.58</v>
      </c>
      <c r="L14" s="176">
        <v>3.46</v>
      </c>
      <c r="M14" s="176">
        <v>0</v>
      </c>
      <c r="N14" s="176">
        <v>0.95</v>
      </c>
      <c r="O14" s="176">
        <v>1.6</v>
      </c>
      <c r="P14" s="176">
        <v>2.2000000000000002</v>
      </c>
      <c r="Q14" s="176">
        <v>0.17</v>
      </c>
      <c r="R14" s="176">
        <v>0.34</v>
      </c>
      <c r="S14" s="176">
        <v>0.22</v>
      </c>
      <c r="T14" s="176">
        <v>0</v>
      </c>
      <c r="U14" s="176">
        <v>9.3000000000000007</v>
      </c>
      <c r="V14" s="176">
        <v>0.17</v>
      </c>
      <c r="W14" s="176">
        <v>0.34</v>
      </c>
      <c r="X14" s="176">
        <v>1.19</v>
      </c>
      <c r="Y14" s="176">
        <v>0</v>
      </c>
      <c r="Z14" s="176">
        <v>2.25</v>
      </c>
      <c r="AA14" s="176">
        <v>0.73</v>
      </c>
      <c r="AB14" s="176">
        <v>0</v>
      </c>
      <c r="AC14" s="176">
        <v>12.1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5.62</v>
      </c>
      <c r="AJ14" s="176">
        <v>0</v>
      </c>
      <c r="AK14" s="176">
        <v>26.63</v>
      </c>
      <c r="AL14" s="176">
        <v>0</v>
      </c>
      <c r="AM14" s="176">
        <v>0</v>
      </c>
      <c r="AN14" s="176">
        <v>0</v>
      </c>
      <c r="AO14" s="176">
        <v>218.25</v>
      </c>
      <c r="AP14" s="176">
        <v>0</v>
      </c>
      <c r="AQ14" s="176">
        <v>0</v>
      </c>
      <c r="AR14" s="176">
        <v>1.33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9.07</v>
      </c>
      <c r="E15" s="176">
        <v>0</v>
      </c>
      <c r="F15" s="176">
        <v>0</v>
      </c>
      <c r="G15" s="176">
        <v>16.690000000000001</v>
      </c>
      <c r="H15" s="176">
        <v>0</v>
      </c>
      <c r="I15" s="176">
        <v>0</v>
      </c>
      <c r="J15" s="176">
        <v>20.04</v>
      </c>
      <c r="K15" s="176">
        <v>87.58</v>
      </c>
      <c r="L15" s="176">
        <v>3.46</v>
      </c>
      <c r="M15" s="176">
        <v>0</v>
      </c>
      <c r="N15" s="176">
        <v>0.95</v>
      </c>
      <c r="O15" s="176">
        <v>1.6</v>
      </c>
      <c r="P15" s="176">
        <v>2.2000000000000002</v>
      </c>
      <c r="Q15" s="176">
        <v>0.17</v>
      </c>
      <c r="R15" s="176">
        <v>0.34</v>
      </c>
      <c r="S15" s="176">
        <v>0.21</v>
      </c>
      <c r="T15" s="176">
        <v>0</v>
      </c>
      <c r="U15" s="176">
        <v>9.3000000000000007</v>
      </c>
      <c r="V15" s="176">
        <v>0.17</v>
      </c>
      <c r="W15" s="176">
        <v>0.24</v>
      </c>
      <c r="X15" s="176">
        <v>1.19</v>
      </c>
      <c r="Y15" s="176">
        <v>0</v>
      </c>
      <c r="Z15" s="176">
        <v>2.25</v>
      </c>
      <c r="AA15" s="176">
        <v>0.73</v>
      </c>
      <c r="AB15" s="176">
        <v>0</v>
      </c>
      <c r="AC15" s="176">
        <v>12.1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5.62</v>
      </c>
      <c r="AJ15" s="176">
        <v>0</v>
      </c>
      <c r="AK15" s="176">
        <v>23.33</v>
      </c>
      <c r="AL15" s="176">
        <v>0</v>
      </c>
      <c r="AM15" s="176">
        <v>0</v>
      </c>
      <c r="AN15" s="176">
        <v>0</v>
      </c>
      <c r="AO15" s="176">
        <v>218.25</v>
      </c>
      <c r="AP15" s="176">
        <v>0</v>
      </c>
      <c r="AQ15" s="176">
        <v>0</v>
      </c>
      <c r="AR15" s="176">
        <v>1.33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9.07</v>
      </c>
      <c r="E16" s="176">
        <v>0</v>
      </c>
      <c r="F16" s="176">
        <v>0</v>
      </c>
      <c r="G16" s="176">
        <v>16.690000000000001</v>
      </c>
      <c r="H16" s="176">
        <v>0</v>
      </c>
      <c r="I16" s="176">
        <v>0</v>
      </c>
      <c r="J16" s="176">
        <v>20.04</v>
      </c>
      <c r="K16" s="176">
        <v>85.03</v>
      </c>
      <c r="L16" s="176">
        <v>3.46</v>
      </c>
      <c r="M16" s="176">
        <v>0</v>
      </c>
      <c r="N16" s="176">
        <v>0.95</v>
      </c>
      <c r="O16" s="176">
        <v>1.6</v>
      </c>
      <c r="P16" s="176">
        <v>2.2000000000000002</v>
      </c>
      <c r="Q16" s="176">
        <v>0.17</v>
      </c>
      <c r="R16" s="176">
        <v>0.34</v>
      </c>
      <c r="S16" s="176">
        <v>0.21</v>
      </c>
      <c r="T16" s="176">
        <v>0</v>
      </c>
      <c r="U16" s="176">
        <v>9.3000000000000007</v>
      </c>
      <c r="V16" s="176">
        <v>0.17</v>
      </c>
      <c r="W16" s="176">
        <v>0.24</v>
      </c>
      <c r="X16" s="176">
        <v>1.19</v>
      </c>
      <c r="Y16" s="176">
        <v>0</v>
      </c>
      <c r="Z16" s="176">
        <v>2.25</v>
      </c>
      <c r="AA16" s="176">
        <v>0.73</v>
      </c>
      <c r="AB16" s="176">
        <v>0</v>
      </c>
      <c r="AC16" s="176">
        <v>12.1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5.62</v>
      </c>
      <c r="AJ16" s="176">
        <v>0</v>
      </c>
      <c r="AK16" s="176">
        <v>23.33</v>
      </c>
      <c r="AL16" s="176">
        <v>0</v>
      </c>
      <c r="AM16" s="176">
        <v>0</v>
      </c>
      <c r="AN16" s="176">
        <v>0</v>
      </c>
      <c r="AO16" s="176">
        <v>218.25</v>
      </c>
      <c r="AP16" s="176">
        <v>0</v>
      </c>
      <c r="AQ16" s="176">
        <v>0</v>
      </c>
      <c r="AR16" s="176">
        <v>1.33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9.07</v>
      </c>
      <c r="E17" s="176">
        <v>0</v>
      </c>
      <c r="F17" s="176">
        <v>0</v>
      </c>
      <c r="G17" s="176">
        <v>16.690000000000001</v>
      </c>
      <c r="H17" s="176">
        <v>0</v>
      </c>
      <c r="I17" s="176">
        <v>0</v>
      </c>
      <c r="J17" s="176">
        <v>20.04</v>
      </c>
      <c r="K17" s="176">
        <v>85.03</v>
      </c>
      <c r="L17" s="176">
        <v>45.87</v>
      </c>
      <c r="M17" s="176">
        <v>0</v>
      </c>
      <c r="N17" s="176">
        <v>0.95</v>
      </c>
      <c r="O17" s="176">
        <v>1.6</v>
      </c>
      <c r="P17" s="176">
        <v>2.2000000000000002</v>
      </c>
      <c r="Q17" s="176">
        <v>3.28</v>
      </c>
      <c r="R17" s="176">
        <v>0.34</v>
      </c>
      <c r="S17" s="176">
        <v>3.81</v>
      </c>
      <c r="T17" s="176">
        <v>0</v>
      </c>
      <c r="U17" s="176">
        <v>9.3000000000000007</v>
      </c>
      <c r="V17" s="176">
        <v>0.17</v>
      </c>
      <c r="W17" s="176">
        <v>0.44</v>
      </c>
      <c r="X17" s="176">
        <v>1.19</v>
      </c>
      <c r="Y17" s="176">
        <v>0</v>
      </c>
      <c r="Z17" s="176">
        <v>2.25</v>
      </c>
      <c r="AA17" s="176">
        <v>0.73</v>
      </c>
      <c r="AB17" s="176">
        <v>0</v>
      </c>
      <c r="AC17" s="176">
        <v>12.1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5.62</v>
      </c>
      <c r="AJ17" s="176">
        <v>0</v>
      </c>
      <c r="AK17" s="176">
        <v>23.33</v>
      </c>
      <c r="AL17" s="176">
        <v>0</v>
      </c>
      <c r="AM17" s="176">
        <v>0</v>
      </c>
      <c r="AN17" s="176">
        <v>0</v>
      </c>
      <c r="AO17" s="176">
        <v>218.25</v>
      </c>
      <c r="AP17" s="176">
        <v>0</v>
      </c>
      <c r="AQ17" s="176">
        <v>0</v>
      </c>
      <c r="AR17" s="176">
        <v>1.33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9.07</v>
      </c>
      <c r="E18" s="176">
        <v>0</v>
      </c>
      <c r="F18" s="176">
        <v>0</v>
      </c>
      <c r="G18" s="176">
        <v>16.690000000000001</v>
      </c>
      <c r="H18" s="176">
        <v>0</v>
      </c>
      <c r="I18" s="176">
        <v>0</v>
      </c>
      <c r="J18" s="176">
        <v>20.04</v>
      </c>
      <c r="K18" s="176">
        <v>85.03</v>
      </c>
      <c r="L18" s="176">
        <v>36.18</v>
      </c>
      <c r="M18" s="176">
        <v>0</v>
      </c>
      <c r="N18" s="176">
        <v>0.95</v>
      </c>
      <c r="O18" s="176">
        <v>1.6</v>
      </c>
      <c r="P18" s="176">
        <v>2.2000000000000002</v>
      </c>
      <c r="Q18" s="176">
        <v>3.28</v>
      </c>
      <c r="R18" s="176">
        <v>0.34</v>
      </c>
      <c r="S18" s="176">
        <v>3.81</v>
      </c>
      <c r="T18" s="176">
        <v>0</v>
      </c>
      <c r="U18" s="176">
        <v>9.3000000000000007</v>
      </c>
      <c r="V18" s="176">
        <v>0.17</v>
      </c>
      <c r="W18" s="176">
        <v>0.44</v>
      </c>
      <c r="X18" s="176">
        <v>1.19</v>
      </c>
      <c r="Y18" s="176">
        <v>0</v>
      </c>
      <c r="Z18" s="176">
        <v>2.25</v>
      </c>
      <c r="AA18" s="176">
        <v>0.73</v>
      </c>
      <c r="AB18" s="176">
        <v>0</v>
      </c>
      <c r="AC18" s="176">
        <v>12.1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5.62</v>
      </c>
      <c r="AJ18" s="176">
        <v>0</v>
      </c>
      <c r="AK18" s="176">
        <v>23.33</v>
      </c>
      <c r="AL18" s="176">
        <v>0</v>
      </c>
      <c r="AM18" s="176">
        <v>0</v>
      </c>
      <c r="AN18" s="176">
        <v>0</v>
      </c>
      <c r="AO18" s="176">
        <v>218.25</v>
      </c>
      <c r="AP18" s="176">
        <v>0</v>
      </c>
      <c r="AQ18" s="176">
        <v>0</v>
      </c>
      <c r="AR18" s="176">
        <v>1.33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9.07</v>
      </c>
      <c r="E19" s="176">
        <v>0</v>
      </c>
      <c r="F19" s="176">
        <v>0</v>
      </c>
      <c r="G19" s="176">
        <v>16.690000000000001</v>
      </c>
      <c r="H19" s="176">
        <v>0</v>
      </c>
      <c r="I19" s="176">
        <v>0</v>
      </c>
      <c r="J19" s="176">
        <v>20.04</v>
      </c>
      <c r="K19" s="176">
        <v>85.03</v>
      </c>
      <c r="L19" s="176">
        <v>2.0699999999999998</v>
      </c>
      <c r="M19" s="176">
        <v>0</v>
      </c>
      <c r="N19" s="176">
        <v>0.95</v>
      </c>
      <c r="O19" s="176">
        <v>1.6</v>
      </c>
      <c r="P19" s="176">
        <v>2.2000000000000002</v>
      </c>
      <c r="Q19" s="176">
        <v>0.17</v>
      </c>
      <c r="R19" s="176">
        <v>0.34</v>
      </c>
      <c r="S19" s="176">
        <v>0</v>
      </c>
      <c r="T19" s="176">
        <v>0</v>
      </c>
      <c r="U19" s="176">
        <v>9.3000000000000007</v>
      </c>
      <c r="V19" s="176">
        <v>0.17</v>
      </c>
      <c r="W19" s="176">
        <v>0.39</v>
      </c>
      <c r="X19" s="176">
        <v>1.19</v>
      </c>
      <c r="Y19" s="176">
        <v>0</v>
      </c>
      <c r="Z19" s="176">
        <v>2.25</v>
      </c>
      <c r="AA19" s="176">
        <v>0.73</v>
      </c>
      <c r="AB19" s="176">
        <v>0</v>
      </c>
      <c r="AC19" s="176">
        <v>12.1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5.62</v>
      </c>
      <c r="AJ19" s="176">
        <v>0</v>
      </c>
      <c r="AK19" s="176">
        <v>23.33</v>
      </c>
      <c r="AL19" s="176">
        <v>0</v>
      </c>
      <c r="AM19" s="176">
        <v>0</v>
      </c>
      <c r="AN19" s="176">
        <v>0</v>
      </c>
      <c r="AO19" s="176">
        <v>218.25</v>
      </c>
      <c r="AP19" s="176">
        <v>0</v>
      </c>
      <c r="AQ19" s="176">
        <v>0</v>
      </c>
      <c r="AR19" s="176">
        <v>1.33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9.07</v>
      </c>
      <c r="E20" s="176">
        <v>0</v>
      </c>
      <c r="F20" s="176">
        <v>0</v>
      </c>
      <c r="G20" s="176">
        <v>16.690000000000001</v>
      </c>
      <c r="H20" s="176">
        <v>0</v>
      </c>
      <c r="I20" s="176">
        <v>0</v>
      </c>
      <c r="J20" s="176">
        <v>20.04</v>
      </c>
      <c r="K20" s="176">
        <v>68.209999999999994</v>
      </c>
      <c r="L20" s="176">
        <v>2.0699999999999998</v>
      </c>
      <c r="M20" s="176">
        <v>0</v>
      </c>
      <c r="N20" s="176">
        <v>0.95</v>
      </c>
      <c r="O20" s="176">
        <v>1.6</v>
      </c>
      <c r="P20" s="176">
        <v>2.2000000000000002</v>
      </c>
      <c r="Q20" s="176">
        <v>3.28</v>
      </c>
      <c r="R20" s="176">
        <v>0.34</v>
      </c>
      <c r="S20" s="176">
        <v>3.71</v>
      </c>
      <c r="T20" s="176">
        <v>0</v>
      </c>
      <c r="U20" s="176">
        <v>9.3000000000000007</v>
      </c>
      <c r="V20" s="176">
        <v>0.17</v>
      </c>
      <c r="W20" s="176">
        <v>0.39</v>
      </c>
      <c r="X20" s="176">
        <v>1.19</v>
      </c>
      <c r="Y20" s="176">
        <v>0</v>
      </c>
      <c r="Z20" s="176">
        <v>2.25</v>
      </c>
      <c r="AA20" s="176">
        <v>0.73</v>
      </c>
      <c r="AB20" s="176">
        <v>0</v>
      </c>
      <c r="AC20" s="176">
        <v>12.1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5.62</v>
      </c>
      <c r="AJ20" s="176">
        <v>0</v>
      </c>
      <c r="AK20" s="176">
        <v>23.33</v>
      </c>
      <c r="AL20" s="176">
        <v>0</v>
      </c>
      <c r="AM20" s="176">
        <v>0</v>
      </c>
      <c r="AN20" s="176">
        <v>0</v>
      </c>
      <c r="AO20" s="176">
        <v>218.25</v>
      </c>
      <c r="AP20" s="176">
        <v>0</v>
      </c>
      <c r="AQ20" s="176">
        <v>0</v>
      </c>
      <c r="AR20" s="176">
        <v>1.33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9.07</v>
      </c>
      <c r="E21" s="176">
        <v>0</v>
      </c>
      <c r="F21" s="176">
        <v>0</v>
      </c>
      <c r="G21" s="176">
        <v>16.690000000000001</v>
      </c>
      <c r="H21" s="176">
        <v>0</v>
      </c>
      <c r="I21" s="176">
        <v>0</v>
      </c>
      <c r="J21" s="176">
        <v>18.940000000000001</v>
      </c>
      <c r="K21" s="176">
        <v>85.03</v>
      </c>
      <c r="L21" s="176">
        <v>28.86</v>
      </c>
      <c r="M21" s="176">
        <v>0</v>
      </c>
      <c r="N21" s="176">
        <v>0.95</v>
      </c>
      <c r="O21" s="176">
        <v>1.6</v>
      </c>
      <c r="P21" s="176">
        <v>2.2000000000000002</v>
      </c>
      <c r="Q21" s="176">
        <v>3.28</v>
      </c>
      <c r="R21" s="176">
        <v>0.34</v>
      </c>
      <c r="S21" s="176">
        <v>3.71</v>
      </c>
      <c r="T21" s="176">
        <v>0</v>
      </c>
      <c r="U21" s="176">
        <v>9.3000000000000007</v>
      </c>
      <c r="V21" s="176">
        <v>0.17</v>
      </c>
      <c r="W21" s="176">
        <v>0.34</v>
      </c>
      <c r="X21" s="176">
        <v>1.19</v>
      </c>
      <c r="Y21" s="176">
        <v>0</v>
      </c>
      <c r="Z21" s="176">
        <v>3.7</v>
      </c>
      <c r="AA21" s="176">
        <v>0.73</v>
      </c>
      <c r="AB21" s="176">
        <v>0</v>
      </c>
      <c r="AC21" s="176">
        <v>12.1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5.62</v>
      </c>
      <c r="AJ21" s="176">
        <v>0</v>
      </c>
      <c r="AK21" s="176">
        <v>23.33</v>
      </c>
      <c r="AL21" s="176">
        <v>0</v>
      </c>
      <c r="AM21" s="176">
        <v>0</v>
      </c>
      <c r="AN21" s="176">
        <v>0</v>
      </c>
      <c r="AO21" s="176">
        <v>218.25</v>
      </c>
      <c r="AP21" s="176">
        <v>0</v>
      </c>
      <c r="AQ21" s="176">
        <v>0</v>
      </c>
      <c r="AR21" s="176">
        <v>1.33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9.07</v>
      </c>
      <c r="E22" s="176">
        <v>0</v>
      </c>
      <c r="F22" s="176">
        <v>0</v>
      </c>
      <c r="G22" s="176">
        <v>16.690000000000001</v>
      </c>
      <c r="H22" s="176">
        <v>0</v>
      </c>
      <c r="I22" s="176">
        <v>0</v>
      </c>
      <c r="J22" s="176">
        <v>20.04</v>
      </c>
      <c r="K22" s="176">
        <v>68.209999999999994</v>
      </c>
      <c r="L22" s="176">
        <v>4.08</v>
      </c>
      <c r="M22" s="176">
        <v>0</v>
      </c>
      <c r="N22" s="176">
        <v>0.95</v>
      </c>
      <c r="O22" s="176">
        <v>1.6</v>
      </c>
      <c r="P22" s="176">
        <v>2.2000000000000002</v>
      </c>
      <c r="Q22" s="176">
        <v>0.17</v>
      </c>
      <c r="R22" s="176">
        <v>0.34</v>
      </c>
      <c r="S22" s="176">
        <v>0</v>
      </c>
      <c r="T22" s="176">
        <v>0</v>
      </c>
      <c r="U22" s="176">
        <v>9.3000000000000007</v>
      </c>
      <c r="V22" s="176">
        <v>0.17</v>
      </c>
      <c r="W22" s="176">
        <v>0.34</v>
      </c>
      <c r="X22" s="176">
        <v>1.19</v>
      </c>
      <c r="Y22" s="176">
        <v>0</v>
      </c>
      <c r="Z22" s="176">
        <v>3.7</v>
      </c>
      <c r="AA22" s="176">
        <v>0.73</v>
      </c>
      <c r="AB22" s="176">
        <v>0</v>
      </c>
      <c r="AC22" s="176">
        <v>12.1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5.62</v>
      </c>
      <c r="AJ22" s="176">
        <v>0</v>
      </c>
      <c r="AK22" s="176">
        <v>23.33</v>
      </c>
      <c r="AL22" s="176">
        <v>0</v>
      </c>
      <c r="AM22" s="176">
        <v>0</v>
      </c>
      <c r="AN22" s="176">
        <v>0</v>
      </c>
      <c r="AO22" s="176">
        <v>218.25</v>
      </c>
      <c r="AP22" s="176">
        <v>0</v>
      </c>
      <c r="AQ22" s="176">
        <v>0</v>
      </c>
      <c r="AR22" s="176">
        <v>1.33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9.07</v>
      </c>
      <c r="E23" s="176">
        <v>0</v>
      </c>
      <c r="F23" s="176">
        <v>0</v>
      </c>
      <c r="G23" s="176">
        <v>16.690000000000001</v>
      </c>
      <c r="H23" s="176">
        <v>0</v>
      </c>
      <c r="I23" s="176">
        <v>0</v>
      </c>
      <c r="J23" s="176">
        <v>19.55</v>
      </c>
      <c r="K23" s="176">
        <v>85.03</v>
      </c>
      <c r="L23" s="176">
        <v>14.09</v>
      </c>
      <c r="M23" s="176">
        <v>0</v>
      </c>
      <c r="N23" s="176">
        <v>0.95</v>
      </c>
      <c r="O23" s="176">
        <v>1.6</v>
      </c>
      <c r="P23" s="176">
        <v>2.2000000000000002</v>
      </c>
      <c r="Q23" s="176">
        <v>3.34</v>
      </c>
      <c r="R23" s="176">
        <v>0.34</v>
      </c>
      <c r="S23" s="176">
        <v>3.8</v>
      </c>
      <c r="T23" s="176">
        <v>0</v>
      </c>
      <c r="U23" s="176">
        <v>9.3000000000000007</v>
      </c>
      <c r="V23" s="176">
        <v>0.17</v>
      </c>
      <c r="W23" s="176">
        <v>0.34</v>
      </c>
      <c r="X23" s="176">
        <v>1.19</v>
      </c>
      <c r="Y23" s="176">
        <v>0</v>
      </c>
      <c r="Z23" s="176">
        <v>2.25</v>
      </c>
      <c r="AA23" s="176">
        <v>0.73</v>
      </c>
      <c r="AB23" s="176">
        <v>0</v>
      </c>
      <c r="AC23" s="176">
        <v>12.1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5.62</v>
      </c>
      <c r="AJ23" s="176">
        <v>0</v>
      </c>
      <c r="AK23" s="176">
        <v>23.33</v>
      </c>
      <c r="AL23" s="176">
        <v>0</v>
      </c>
      <c r="AM23" s="176">
        <v>0</v>
      </c>
      <c r="AN23" s="176">
        <v>0</v>
      </c>
      <c r="AO23" s="176">
        <v>218.25</v>
      </c>
      <c r="AP23" s="176">
        <v>0</v>
      </c>
      <c r="AQ23" s="176">
        <v>0</v>
      </c>
      <c r="AR23" s="176">
        <v>1.33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9.07</v>
      </c>
      <c r="E24" s="176">
        <v>0</v>
      </c>
      <c r="F24" s="176">
        <v>0</v>
      </c>
      <c r="G24" s="176">
        <v>16.690000000000001</v>
      </c>
      <c r="H24" s="176">
        <v>0</v>
      </c>
      <c r="I24" s="176">
        <v>0</v>
      </c>
      <c r="J24" s="176">
        <v>20.04</v>
      </c>
      <c r="K24" s="176">
        <v>85.03</v>
      </c>
      <c r="L24" s="176">
        <v>46.49</v>
      </c>
      <c r="M24" s="176">
        <v>0</v>
      </c>
      <c r="N24" s="176">
        <v>0.95</v>
      </c>
      <c r="O24" s="176">
        <v>1.6</v>
      </c>
      <c r="P24" s="176">
        <v>2.2000000000000002</v>
      </c>
      <c r="Q24" s="176">
        <v>3.34</v>
      </c>
      <c r="R24" s="176">
        <v>0.34</v>
      </c>
      <c r="S24" s="176">
        <v>3.8</v>
      </c>
      <c r="T24" s="176">
        <v>0</v>
      </c>
      <c r="U24" s="176">
        <v>9.3000000000000007</v>
      </c>
      <c r="V24" s="176">
        <v>0.17</v>
      </c>
      <c r="W24" s="176">
        <v>0.34</v>
      </c>
      <c r="X24" s="176">
        <v>1.19</v>
      </c>
      <c r="Y24" s="176">
        <v>0</v>
      </c>
      <c r="Z24" s="176">
        <v>2.25</v>
      </c>
      <c r="AA24" s="176">
        <v>0.73</v>
      </c>
      <c r="AB24" s="176">
        <v>0</v>
      </c>
      <c r="AC24" s="176">
        <v>12.1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5.62</v>
      </c>
      <c r="AJ24" s="176">
        <v>0</v>
      </c>
      <c r="AK24" s="176">
        <v>23.33</v>
      </c>
      <c r="AL24" s="176">
        <v>0</v>
      </c>
      <c r="AM24" s="176">
        <v>0</v>
      </c>
      <c r="AN24" s="176">
        <v>0</v>
      </c>
      <c r="AO24" s="176">
        <v>218.25</v>
      </c>
      <c r="AP24" s="176">
        <v>0</v>
      </c>
      <c r="AQ24" s="176">
        <v>0</v>
      </c>
      <c r="AR24" s="176">
        <v>1.33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9.07</v>
      </c>
      <c r="E25" s="176">
        <v>0</v>
      </c>
      <c r="F25" s="176">
        <v>0</v>
      </c>
      <c r="G25" s="176">
        <v>16.690000000000001</v>
      </c>
      <c r="H25" s="176">
        <v>0</v>
      </c>
      <c r="I25" s="176">
        <v>0</v>
      </c>
      <c r="J25" s="176">
        <v>20.04</v>
      </c>
      <c r="K25" s="176">
        <v>85.03</v>
      </c>
      <c r="L25" s="176">
        <v>52.2</v>
      </c>
      <c r="M25" s="176">
        <v>0</v>
      </c>
      <c r="N25" s="176">
        <v>0.95</v>
      </c>
      <c r="O25" s="176">
        <v>1.6</v>
      </c>
      <c r="P25" s="176">
        <v>2.2000000000000002</v>
      </c>
      <c r="Q25" s="176">
        <v>3.34</v>
      </c>
      <c r="R25" s="176">
        <v>0.34</v>
      </c>
      <c r="S25" s="176">
        <v>3.8</v>
      </c>
      <c r="T25" s="176">
        <v>0</v>
      </c>
      <c r="U25" s="176">
        <v>9.3000000000000007</v>
      </c>
      <c r="V25" s="176">
        <v>0.17</v>
      </c>
      <c r="W25" s="176">
        <v>0.34</v>
      </c>
      <c r="X25" s="176">
        <v>1.19</v>
      </c>
      <c r="Y25" s="176">
        <v>0</v>
      </c>
      <c r="Z25" s="176">
        <v>2.25</v>
      </c>
      <c r="AA25" s="176">
        <v>0.73</v>
      </c>
      <c r="AB25" s="176">
        <v>0</v>
      </c>
      <c r="AC25" s="176">
        <v>12.1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5.62</v>
      </c>
      <c r="AJ25" s="176">
        <v>0</v>
      </c>
      <c r="AK25" s="176">
        <v>23.33</v>
      </c>
      <c r="AL25" s="176">
        <v>0</v>
      </c>
      <c r="AM25" s="176">
        <v>0</v>
      </c>
      <c r="AN25" s="176">
        <v>0</v>
      </c>
      <c r="AO25" s="176">
        <v>218.25</v>
      </c>
      <c r="AP25" s="176">
        <v>0</v>
      </c>
      <c r="AQ25" s="176">
        <v>0</v>
      </c>
      <c r="AR25" s="176">
        <v>1.33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9.07</v>
      </c>
      <c r="E26" s="176">
        <v>0</v>
      </c>
      <c r="F26" s="176">
        <v>0</v>
      </c>
      <c r="G26" s="176">
        <v>16.690000000000001</v>
      </c>
      <c r="H26" s="176">
        <v>0</v>
      </c>
      <c r="I26" s="176">
        <v>0</v>
      </c>
      <c r="J26" s="176">
        <v>20.04</v>
      </c>
      <c r="K26" s="176">
        <v>85.03</v>
      </c>
      <c r="L26" s="176">
        <v>24.32</v>
      </c>
      <c r="M26" s="176">
        <v>0</v>
      </c>
      <c r="N26" s="176">
        <v>0.95</v>
      </c>
      <c r="O26" s="176">
        <v>1.6</v>
      </c>
      <c r="P26" s="176">
        <v>2.2000000000000002</v>
      </c>
      <c r="Q26" s="176">
        <v>0.17</v>
      </c>
      <c r="R26" s="176">
        <v>0.34</v>
      </c>
      <c r="S26" s="176">
        <v>0.22</v>
      </c>
      <c r="T26" s="176">
        <v>0</v>
      </c>
      <c r="U26" s="176">
        <v>9.3000000000000007</v>
      </c>
      <c r="V26" s="176">
        <v>0.17</v>
      </c>
      <c r="W26" s="176">
        <v>0.34</v>
      </c>
      <c r="X26" s="176">
        <v>1.19</v>
      </c>
      <c r="Y26" s="176">
        <v>0</v>
      </c>
      <c r="Z26" s="176">
        <v>2.25</v>
      </c>
      <c r="AA26" s="176">
        <v>0.73</v>
      </c>
      <c r="AB26" s="176">
        <v>0</v>
      </c>
      <c r="AC26" s="176">
        <v>12.1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5.62</v>
      </c>
      <c r="AJ26" s="176">
        <v>0</v>
      </c>
      <c r="AK26" s="176">
        <v>23.33</v>
      </c>
      <c r="AL26" s="176">
        <v>0</v>
      </c>
      <c r="AM26" s="176">
        <v>0</v>
      </c>
      <c r="AN26" s="176">
        <v>0</v>
      </c>
      <c r="AO26" s="176">
        <v>218.25</v>
      </c>
      <c r="AP26" s="176">
        <v>0</v>
      </c>
      <c r="AQ26" s="176">
        <v>0</v>
      </c>
      <c r="AR26" s="176">
        <v>1.33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10.130000000000001</v>
      </c>
      <c r="E27" s="176">
        <v>0</v>
      </c>
      <c r="F27" s="176">
        <v>0</v>
      </c>
      <c r="G27" s="176">
        <v>16.41</v>
      </c>
      <c r="H27" s="176">
        <v>0</v>
      </c>
      <c r="I27" s="176">
        <v>0</v>
      </c>
      <c r="J27" s="176">
        <v>18.12</v>
      </c>
      <c r="K27" s="176">
        <v>85.97</v>
      </c>
      <c r="L27" s="176">
        <v>9.2200000000000006</v>
      </c>
      <c r="M27" s="176">
        <v>0</v>
      </c>
      <c r="N27" s="176">
        <v>0.95</v>
      </c>
      <c r="O27" s="176">
        <v>1.6</v>
      </c>
      <c r="P27" s="176">
        <v>2.2000000000000002</v>
      </c>
      <c r="Q27" s="176">
        <v>3.02</v>
      </c>
      <c r="R27" s="176">
        <v>5.93</v>
      </c>
      <c r="S27" s="176">
        <v>3.75</v>
      </c>
      <c r="T27" s="176">
        <v>0</v>
      </c>
      <c r="U27" s="176">
        <v>9.3000000000000007</v>
      </c>
      <c r="V27" s="176">
        <v>0.17</v>
      </c>
      <c r="W27" s="176">
        <v>0.34</v>
      </c>
      <c r="X27" s="176">
        <v>1.19</v>
      </c>
      <c r="Y27" s="176">
        <v>0</v>
      </c>
      <c r="Z27" s="176">
        <v>27.11</v>
      </c>
      <c r="AA27" s="176">
        <v>13.23</v>
      </c>
      <c r="AB27" s="176">
        <v>0</v>
      </c>
      <c r="AC27" s="176">
        <v>12.1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5.62</v>
      </c>
      <c r="AJ27" s="176">
        <v>0</v>
      </c>
      <c r="AK27" s="176">
        <v>23.33</v>
      </c>
      <c r="AL27" s="176">
        <v>0</v>
      </c>
      <c r="AM27" s="176">
        <v>0</v>
      </c>
      <c r="AN27" s="176">
        <v>0</v>
      </c>
      <c r="AO27" s="176">
        <v>218.25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10.130000000000001</v>
      </c>
      <c r="E28" s="176">
        <v>0</v>
      </c>
      <c r="F28" s="176">
        <v>0</v>
      </c>
      <c r="G28" s="176">
        <v>16.41</v>
      </c>
      <c r="H28" s="176">
        <v>0</v>
      </c>
      <c r="I28" s="176">
        <v>0</v>
      </c>
      <c r="J28" s="176">
        <v>18.37</v>
      </c>
      <c r="K28" s="176">
        <v>85.97</v>
      </c>
      <c r="L28" s="176">
        <v>19.100000000000001</v>
      </c>
      <c r="M28" s="176">
        <v>0</v>
      </c>
      <c r="N28" s="176">
        <v>0.95</v>
      </c>
      <c r="O28" s="176">
        <v>1.6</v>
      </c>
      <c r="P28" s="176">
        <v>2.2000000000000002</v>
      </c>
      <c r="Q28" s="176">
        <v>3.02</v>
      </c>
      <c r="R28" s="176">
        <v>5.93</v>
      </c>
      <c r="S28" s="176">
        <v>3.8</v>
      </c>
      <c r="T28" s="176">
        <v>0</v>
      </c>
      <c r="U28" s="176">
        <v>9.3000000000000007</v>
      </c>
      <c r="V28" s="176">
        <v>0.17</v>
      </c>
      <c r="W28" s="176">
        <v>0.34</v>
      </c>
      <c r="X28" s="176">
        <v>1.19</v>
      </c>
      <c r="Y28" s="176">
        <v>0</v>
      </c>
      <c r="Z28" s="176">
        <v>27.11</v>
      </c>
      <c r="AA28" s="176">
        <v>13.23</v>
      </c>
      <c r="AB28" s="176">
        <v>0</v>
      </c>
      <c r="AC28" s="176">
        <v>12.1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5.62</v>
      </c>
      <c r="AJ28" s="176">
        <v>0</v>
      </c>
      <c r="AK28" s="176">
        <v>23.33</v>
      </c>
      <c r="AL28" s="176">
        <v>0</v>
      </c>
      <c r="AM28" s="176">
        <v>0</v>
      </c>
      <c r="AN28" s="176">
        <v>0</v>
      </c>
      <c r="AO28" s="176">
        <v>218.25</v>
      </c>
      <c r="AP28" s="176">
        <v>0</v>
      </c>
      <c r="AQ28" s="176">
        <v>0</v>
      </c>
      <c r="AR28" s="176">
        <v>0</v>
      </c>
      <c r="AS28" s="176">
        <v>0</v>
      </c>
      <c r="AT28" s="176">
        <v>1.67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10.130000000000001</v>
      </c>
      <c r="E29" s="176">
        <v>0</v>
      </c>
      <c r="F29" s="176">
        <v>0</v>
      </c>
      <c r="G29" s="176">
        <v>16.41</v>
      </c>
      <c r="H29" s="176">
        <v>0</v>
      </c>
      <c r="I29" s="176">
        <v>0</v>
      </c>
      <c r="J29" s="176">
        <v>18.37</v>
      </c>
      <c r="K29" s="176">
        <v>85.03</v>
      </c>
      <c r="L29" s="176">
        <v>40.6</v>
      </c>
      <c r="M29" s="176">
        <v>0</v>
      </c>
      <c r="N29" s="176">
        <v>0.95</v>
      </c>
      <c r="O29" s="176">
        <v>1.6</v>
      </c>
      <c r="P29" s="176">
        <v>2.2000000000000002</v>
      </c>
      <c r="Q29" s="176">
        <v>2.96</v>
      </c>
      <c r="R29" s="176">
        <v>5.93</v>
      </c>
      <c r="S29" s="176">
        <v>3.72</v>
      </c>
      <c r="T29" s="176">
        <v>0</v>
      </c>
      <c r="U29" s="176">
        <v>9.3000000000000007</v>
      </c>
      <c r="V29" s="176">
        <v>0.17</v>
      </c>
      <c r="W29" s="176">
        <v>0.34</v>
      </c>
      <c r="X29" s="176">
        <v>1.19</v>
      </c>
      <c r="Y29" s="176">
        <v>0</v>
      </c>
      <c r="Z29" s="176">
        <v>27.11</v>
      </c>
      <c r="AA29" s="176">
        <v>13.23</v>
      </c>
      <c r="AB29" s="176">
        <v>0</v>
      </c>
      <c r="AC29" s="176">
        <v>12.1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5.62</v>
      </c>
      <c r="AJ29" s="176">
        <v>0</v>
      </c>
      <c r="AK29" s="176">
        <v>23.33</v>
      </c>
      <c r="AL29" s="176">
        <v>0</v>
      </c>
      <c r="AM29" s="176">
        <v>0</v>
      </c>
      <c r="AN29" s="176">
        <v>0</v>
      </c>
      <c r="AO29" s="176">
        <v>218.25</v>
      </c>
      <c r="AP29" s="176">
        <v>0</v>
      </c>
      <c r="AQ29" s="176">
        <v>0</v>
      </c>
      <c r="AR29" s="176">
        <v>0</v>
      </c>
      <c r="AS29" s="176">
        <v>0</v>
      </c>
      <c r="AT29" s="176">
        <v>1.67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10.130000000000001</v>
      </c>
      <c r="E30" s="176">
        <v>0</v>
      </c>
      <c r="F30" s="176">
        <v>0</v>
      </c>
      <c r="G30" s="176">
        <v>16.41</v>
      </c>
      <c r="H30" s="176">
        <v>0</v>
      </c>
      <c r="I30" s="176">
        <v>0</v>
      </c>
      <c r="J30" s="176">
        <v>18.37</v>
      </c>
      <c r="K30" s="176">
        <v>85.03</v>
      </c>
      <c r="L30" s="176">
        <v>46.19</v>
      </c>
      <c r="M30" s="176">
        <v>0</v>
      </c>
      <c r="N30" s="176">
        <v>0.95</v>
      </c>
      <c r="O30" s="176">
        <v>1.6</v>
      </c>
      <c r="P30" s="176">
        <v>2.2000000000000002</v>
      </c>
      <c r="Q30" s="176">
        <v>2.96</v>
      </c>
      <c r="R30" s="176">
        <v>5.77</v>
      </c>
      <c r="S30" s="176">
        <v>3.72</v>
      </c>
      <c r="T30" s="176">
        <v>0</v>
      </c>
      <c r="U30" s="176">
        <v>9.3000000000000007</v>
      </c>
      <c r="V30" s="176">
        <v>0.17</v>
      </c>
      <c r="W30" s="176">
        <v>0.34</v>
      </c>
      <c r="X30" s="176">
        <v>1.19</v>
      </c>
      <c r="Y30" s="176">
        <v>0</v>
      </c>
      <c r="Z30" s="176">
        <v>37.76</v>
      </c>
      <c r="AA30" s="176">
        <v>13.23</v>
      </c>
      <c r="AB30" s="176">
        <v>0</v>
      </c>
      <c r="AC30" s="176">
        <v>12.1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5.62</v>
      </c>
      <c r="AJ30" s="176">
        <v>0</v>
      </c>
      <c r="AK30" s="176">
        <v>23.33</v>
      </c>
      <c r="AL30" s="176">
        <v>0</v>
      </c>
      <c r="AM30" s="176">
        <v>0</v>
      </c>
      <c r="AN30" s="176">
        <v>0</v>
      </c>
      <c r="AO30" s="176">
        <v>218.25</v>
      </c>
      <c r="AP30" s="176">
        <v>0</v>
      </c>
      <c r="AQ30" s="176">
        <v>0</v>
      </c>
      <c r="AR30" s="176">
        <v>0</v>
      </c>
      <c r="AS30" s="176">
        <v>0</v>
      </c>
      <c r="AT30" s="176">
        <v>1.67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9.8699999999999992</v>
      </c>
      <c r="E31" s="176">
        <v>0</v>
      </c>
      <c r="F31" s="176">
        <v>0</v>
      </c>
      <c r="G31" s="176">
        <v>16.41</v>
      </c>
      <c r="H31" s="176">
        <v>0</v>
      </c>
      <c r="I31" s="176">
        <v>0</v>
      </c>
      <c r="J31" s="176">
        <v>18.37</v>
      </c>
      <c r="K31" s="176">
        <v>85.03</v>
      </c>
      <c r="L31" s="176">
        <v>45.78</v>
      </c>
      <c r="M31" s="176">
        <v>0</v>
      </c>
      <c r="N31" s="176">
        <v>0.95</v>
      </c>
      <c r="O31" s="176">
        <v>1.6</v>
      </c>
      <c r="P31" s="176">
        <v>2.2000000000000002</v>
      </c>
      <c r="Q31" s="176">
        <v>3.17</v>
      </c>
      <c r="R31" s="176">
        <v>6.99</v>
      </c>
      <c r="S31" s="176">
        <v>3.72</v>
      </c>
      <c r="T31" s="176">
        <v>0</v>
      </c>
      <c r="U31" s="176">
        <v>9.3000000000000007</v>
      </c>
      <c r="V31" s="176">
        <v>0.17</v>
      </c>
      <c r="W31" s="176">
        <v>0.34</v>
      </c>
      <c r="X31" s="176">
        <v>1.19</v>
      </c>
      <c r="Y31" s="176">
        <v>0</v>
      </c>
      <c r="Z31" s="176">
        <v>37.76</v>
      </c>
      <c r="AA31" s="176">
        <v>13.23</v>
      </c>
      <c r="AB31" s="176">
        <v>0</v>
      </c>
      <c r="AC31" s="176">
        <v>12.1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5.62</v>
      </c>
      <c r="AJ31" s="176">
        <v>0</v>
      </c>
      <c r="AK31" s="176">
        <v>23.33</v>
      </c>
      <c r="AL31" s="176">
        <v>0</v>
      </c>
      <c r="AM31" s="176">
        <v>0</v>
      </c>
      <c r="AN31" s="176">
        <v>0</v>
      </c>
      <c r="AO31" s="176">
        <v>218.25</v>
      </c>
      <c r="AP31" s="176">
        <v>0</v>
      </c>
      <c r="AQ31" s="176">
        <v>0</v>
      </c>
      <c r="AR31" s="176">
        <v>0</v>
      </c>
      <c r="AS31" s="176">
        <v>0</v>
      </c>
      <c r="AT31" s="176">
        <v>1.67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9.8699999999999992</v>
      </c>
      <c r="E32" s="176">
        <v>0</v>
      </c>
      <c r="F32" s="176">
        <v>0</v>
      </c>
      <c r="G32" s="176">
        <v>16.41</v>
      </c>
      <c r="H32" s="176">
        <v>0</v>
      </c>
      <c r="I32" s="176">
        <v>0</v>
      </c>
      <c r="J32" s="176">
        <v>18.37</v>
      </c>
      <c r="K32" s="176">
        <v>85.03</v>
      </c>
      <c r="L32" s="176">
        <v>45.74</v>
      </c>
      <c r="M32" s="176">
        <v>0</v>
      </c>
      <c r="N32" s="176">
        <v>0.95</v>
      </c>
      <c r="O32" s="176">
        <v>1.6</v>
      </c>
      <c r="P32" s="176">
        <v>2.2000000000000002</v>
      </c>
      <c r="Q32" s="176">
        <v>3.17</v>
      </c>
      <c r="R32" s="176">
        <v>6.99</v>
      </c>
      <c r="S32" s="176">
        <v>3.72</v>
      </c>
      <c r="T32" s="176">
        <v>0</v>
      </c>
      <c r="U32" s="176">
        <v>9.3000000000000007</v>
      </c>
      <c r="V32" s="176">
        <v>0.17</v>
      </c>
      <c r="W32" s="176">
        <v>0.34</v>
      </c>
      <c r="X32" s="176">
        <v>1.19</v>
      </c>
      <c r="Y32" s="176">
        <v>0</v>
      </c>
      <c r="Z32" s="176">
        <v>37.76</v>
      </c>
      <c r="AA32" s="176">
        <v>13.23</v>
      </c>
      <c r="AB32" s="176">
        <v>0</v>
      </c>
      <c r="AC32" s="176">
        <v>12.1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5.62</v>
      </c>
      <c r="AJ32" s="176">
        <v>0</v>
      </c>
      <c r="AK32" s="176">
        <v>23.33</v>
      </c>
      <c r="AL32" s="176">
        <v>0</v>
      </c>
      <c r="AM32" s="176">
        <v>0</v>
      </c>
      <c r="AN32" s="176">
        <v>0</v>
      </c>
      <c r="AO32" s="176">
        <v>218.25</v>
      </c>
      <c r="AP32" s="176">
        <v>0</v>
      </c>
      <c r="AQ32" s="176">
        <v>0</v>
      </c>
      <c r="AR32" s="176">
        <v>0</v>
      </c>
      <c r="AS32" s="176">
        <v>0</v>
      </c>
      <c r="AT32" s="176">
        <v>1.67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9.8699999999999992</v>
      </c>
      <c r="E33" s="176">
        <v>0</v>
      </c>
      <c r="F33" s="176">
        <v>0</v>
      </c>
      <c r="G33" s="176">
        <v>16.41</v>
      </c>
      <c r="H33" s="176">
        <v>0</v>
      </c>
      <c r="I33" s="176">
        <v>0</v>
      </c>
      <c r="J33" s="176">
        <v>18.37</v>
      </c>
      <c r="K33" s="176">
        <v>85.03</v>
      </c>
      <c r="L33" s="176">
        <v>45.74</v>
      </c>
      <c r="M33" s="176">
        <v>0</v>
      </c>
      <c r="N33" s="176">
        <v>0.95</v>
      </c>
      <c r="O33" s="176">
        <v>1.6</v>
      </c>
      <c r="P33" s="176">
        <v>2.2000000000000002</v>
      </c>
      <c r="Q33" s="176">
        <v>3.17</v>
      </c>
      <c r="R33" s="176">
        <v>6.71</v>
      </c>
      <c r="S33" s="176">
        <v>3.72</v>
      </c>
      <c r="T33" s="176">
        <v>0</v>
      </c>
      <c r="U33" s="176">
        <v>9.3000000000000007</v>
      </c>
      <c r="V33" s="176">
        <v>5.26</v>
      </c>
      <c r="W33" s="176">
        <v>6.1</v>
      </c>
      <c r="X33" s="176">
        <v>1.19</v>
      </c>
      <c r="Y33" s="176">
        <v>0</v>
      </c>
      <c r="Z33" s="176">
        <v>38.81</v>
      </c>
      <c r="AA33" s="176">
        <v>13.54</v>
      </c>
      <c r="AB33" s="176">
        <v>0</v>
      </c>
      <c r="AC33" s="176">
        <v>12.1</v>
      </c>
      <c r="AD33" s="176">
        <v>0</v>
      </c>
      <c r="AE33" s="176">
        <v>0</v>
      </c>
      <c r="AF33" s="176">
        <v>0</v>
      </c>
      <c r="AG33" s="176">
        <v>-5.32</v>
      </c>
      <c r="AH33" s="176">
        <v>0</v>
      </c>
      <c r="AI33" s="176">
        <v>5.62</v>
      </c>
      <c r="AJ33" s="176">
        <v>0</v>
      </c>
      <c r="AK33" s="176">
        <v>23.33</v>
      </c>
      <c r="AL33" s="176">
        <v>0</v>
      </c>
      <c r="AM33" s="176">
        <v>0</v>
      </c>
      <c r="AN33" s="176">
        <v>0</v>
      </c>
      <c r="AO33" s="176">
        <v>218.25</v>
      </c>
      <c r="AP33" s="176">
        <v>0</v>
      </c>
      <c r="AQ33" s="176">
        <v>0</v>
      </c>
      <c r="AR33" s="176">
        <v>0</v>
      </c>
      <c r="AS33" s="176">
        <v>0</v>
      </c>
      <c r="AT33" s="176">
        <v>1.67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9.8699999999999992</v>
      </c>
      <c r="E34" s="176">
        <v>0</v>
      </c>
      <c r="F34" s="176">
        <v>0</v>
      </c>
      <c r="G34" s="176">
        <v>16.41</v>
      </c>
      <c r="H34" s="176">
        <v>0</v>
      </c>
      <c r="I34" s="176">
        <v>0</v>
      </c>
      <c r="J34" s="176">
        <v>18.37</v>
      </c>
      <c r="K34" s="176">
        <v>85.03</v>
      </c>
      <c r="L34" s="176">
        <v>45.74</v>
      </c>
      <c r="M34" s="176">
        <v>0</v>
      </c>
      <c r="N34" s="176">
        <v>0.95</v>
      </c>
      <c r="O34" s="176">
        <v>1.6</v>
      </c>
      <c r="P34" s="176">
        <v>2.2000000000000002</v>
      </c>
      <c r="Q34" s="176">
        <v>3.17</v>
      </c>
      <c r="R34" s="176">
        <v>6.71</v>
      </c>
      <c r="S34" s="176">
        <v>3.72</v>
      </c>
      <c r="T34" s="176">
        <v>0</v>
      </c>
      <c r="U34" s="176">
        <v>9.3000000000000007</v>
      </c>
      <c r="V34" s="176">
        <v>5.26</v>
      </c>
      <c r="W34" s="176">
        <v>6.25</v>
      </c>
      <c r="X34" s="176">
        <v>1.19</v>
      </c>
      <c r="Y34" s="176">
        <v>0</v>
      </c>
      <c r="Z34" s="176">
        <v>38.81</v>
      </c>
      <c r="AA34" s="176">
        <v>13.54</v>
      </c>
      <c r="AB34" s="176">
        <v>0</v>
      </c>
      <c r="AC34" s="176">
        <v>12.1</v>
      </c>
      <c r="AD34" s="176">
        <v>0</v>
      </c>
      <c r="AE34" s="176">
        <v>0</v>
      </c>
      <c r="AF34" s="176">
        <v>0</v>
      </c>
      <c r="AG34" s="176">
        <v>-5.32</v>
      </c>
      <c r="AH34" s="176">
        <v>0</v>
      </c>
      <c r="AI34" s="176">
        <v>5.62</v>
      </c>
      <c r="AJ34" s="176">
        <v>0</v>
      </c>
      <c r="AK34" s="176">
        <v>23.33</v>
      </c>
      <c r="AL34" s="176">
        <v>0</v>
      </c>
      <c r="AM34" s="176">
        <v>0</v>
      </c>
      <c r="AN34" s="176">
        <v>0</v>
      </c>
      <c r="AO34" s="176">
        <v>218.25</v>
      </c>
      <c r="AP34" s="176">
        <v>0</v>
      </c>
      <c r="AQ34" s="176">
        <v>0</v>
      </c>
      <c r="AR34" s="176">
        <v>0</v>
      </c>
      <c r="AS34" s="176">
        <v>0</v>
      </c>
      <c r="AT34" s="176">
        <v>1.67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9.6</v>
      </c>
      <c r="E35" s="176">
        <v>0</v>
      </c>
      <c r="F35" s="176">
        <v>0</v>
      </c>
      <c r="G35" s="176">
        <v>16.41</v>
      </c>
      <c r="H35" s="176">
        <v>0</v>
      </c>
      <c r="I35" s="176">
        <v>0</v>
      </c>
      <c r="J35" s="176">
        <v>18.37</v>
      </c>
      <c r="K35" s="176">
        <v>85.03</v>
      </c>
      <c r="L35" s="176">
        <v>45.74</v>
      </c>
      <c r="M35" s="176">
        <v>0</v>
      </c>
      <c r="N35" s="176">
        <v>0.95</v>
      </c>
      <c r="O35" s="176">
        <v>1.6</v>
      </c>
      <c r="P35" s="176">
        <v>2.2000000000000002</v>
      </c>
      <c r="Q35" s="176">
        <v>3.17</v>
      </c>
      <c r="R35" s="176">
        <v>6.9</v>
      </c>
      <c r="S35" s="176">
        <v>3.71</v>
      </c>
      <c r="T35" s="176">
        <v>0</v>
      </c>
      <c r="U35" s="176">
        <v>9.3000000000000007</v>
      </c>
      <c r="V35" s="176">
        <v>5.26</v>
      </c>
      <c r="W35" s="176">
        <v>6.25</v>
      </c>
      <c r="X35" s="176">
        <v>20.04</v>
      </c>
      <c r="Y35" s="176">
        <v>0</v>
      </c>
      <c r="Z35" s="176">
        <v>38.81</v>
      </c>
      <c r="AA35" s="176">
        <v>13.54</v>
      </c>
      <c r="AB35" s="176">
        <v>0</v>
      </c>
      <c r="AC35" s="176">
        <v>12.1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5.62</v>
      </c>
      <c r="AJ35" s="176">
        <v>0</v>
      </c>
      <c r="AK35" s="176">
        <v>23.33</v>
      </c>
      <c r="AL35" s="176">
        <v>0</v>
      </c>
      <c r="AM35" s="176">
        <v>0</v>
      </c>
      <c r="AN35" s="176">
        <v>0</v>
      </c>
      <c r="AO35" s="176">
        <v>218.25</v>
      </c>
      <c r="AP35" s="176">
        <v>0</v>
      </c>
      <c r="AQ35" s="176">
        <v>0</v>
      </c>
      <c r="AR35" s="176">
        <v>0</v>
      </c>
      <c r="AS35" s="176">
        <v>0</v>
      </c>
      <c r="AT35" s="176">
        <v>1.67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9.6</v>
      </c>
      <c r="E36" s="176">
        <v>0</v>
      </c>
      <c r="F36" s="176">
        <v>0</v>
      </c>
      <c r="G36" s="176">
        <v>16.41</v>
      </c>
      <c r="H36" s="176">
        <v>0</v>
      </c>
      <c r="I36" s="176">
        <v>0</v>
      </c>
      <c r="J36" s="176">
        <v>18.37</v>
      </c>
      <c r="K36" s="176">
        <v>85.03</v>
      </c>
      <c r="L36" s="176">
        <v>45.74</v>
      </c>
      <c r="M36" s="176">
        <v>0</v>
      </c>
      <c r="N36" s="176">
        <v>0.95</v>
      </c>
      <c r="O36" s="176">
        <v>1.6</v>
      </c>
      <c r="P36" s="176">
        <v>2.2000000000000002</v>
      </c>
      <c r="Q36" s="176">
        <v>3.17</v>
      </c>
      <c r="R36" s="176">
        <v>6.9</v>
      </c>
      <c r="S36" s="176">
        <v>3.71</v>
      </c>
      <c r="T36" s="176">
        <v>0</v>
      </c>
      <c r="U36" s="176">
        <v>9.3000000000000007</v>
      </c>
      <c r="V36" s="176">
        <v>5.26</v>
      </c>
      <c r="W36" s="176">
        <v>6.25</v>
      </c>
      <c r="X36" s="176">
        <v>20.04</v>
      </c>
      <c r="Y36" s="176">
        <v>0</v>
      </c>
      <c r="Z36" s="176">
        <v>38.81</v>
      </c>
      <c r="AA36" s="176">
        <v>13.54</v>
      </c>
      <c r="AB36" s="176">
        <v>0</v>
      </c>
      <c r="AC36" s="176">
        <v>12.1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5.62</v>
      </c>
      <c r="AJ36" s="176">
        <v>0</v>
      </c>
      <c r="AK36" s="176">
        <v>23.33</v>
      </c>
      <c r="AL36" s="176">
        <v>0</v>
      </c>
      <c r="AM36" s="176">
        <v>0</v>
      </c>
      <c r="AN36" s="176">
        <v>0</v>
      </c>
      <c r="AO36" s="176">
        <v>218.25</v>
      </c>
      <c r="AP36" s="176">
        <v>0</v>
      </c>
      <c r="AQ36" s="176">
        <v>0</v>
      </c>
      <c r="AR36" s="176">
        <v>0</v>
      </c>
      <c r="AS36" s="176">
        <v>0</v>
      </c>
      <c r="AT36" s="176">
        <v>1.67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9.6</v>
      </c>
      <c r="E37" s="176">
        <v>0</v>
      </c>
      <c r="F37" s="176">
        <v>0</v>
      </c>
      <c r="G37" s="176">
        <v>16.41</v>
      </c>
      <c r="H37" s="176">
        <v>0</v>
      </c>
      <c r="I37" s="176">
        <v>0</v>
      </c>
      <c r="J37" s="176">
        <v>18.37</v>
      </c>
      <c r="K37" s="176">
        <v>85.03</v>
      </c>
      <c r="L37" s="176">
        <v>45.74</v>
      </c>
      <c r="M37" s="176">
        <v>0</v>
      </c>
      <c r="N37" s="176">
        <v>0.95</v>
      </c>
      <c r="O37" s="176">
        <v>1.6</v>
      </c>
      <c r="P37" s="176">
        <v>2.2000000000000002</v>
      </c>
      <c r="Q37" s="176">
        <v>3.17</v>
      </c>
      <c r="R37" s="176">
        <v>6.84</v>
      </c>
      <c r="S37" s="176">
        <v>3.62</v>
      </c>
      <c r="T37" s="176">
        <v>0</v>
      </c>
      <c r="U37" s="176">
        <v>9.3000000000000007</v>
      </c>
      <c r="V37" s="176">
        <v>5.26</v>
      </c>
      <c r="W37" s="176">
        <v>6.25</v>
      </c>
      <c r="X37" s="176">
        <v>20.04</v>
      </c>
      <c r="Y37" s="176">
        <v>0</v>
      </c>
      <c r="Z37" s="176">
        <v>38.81</v>
      </c>
      <c r="AA37" s="176">
        <v>13.54</v>
      </c>
      <c r="AB37" s="176">
        <v>0</v>
      </c>
      <c r="AC37" s="176">
        <v>12.1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5.62</v>
      </c>
      <c r="AJ37" s="176">
        <v>0</v>
      </c>
      <c r="AK37" s="176">
        <v>23.33</v>
      </c>
      <c r="AL37" s="176">
        <v>0</v>
      </c>
      <c r="AM37" s="176">
        <v>0</v>
      </c>
      <c r="AN37" s="176">
        <v>0</v>
      </c>
      <c r="AO37" s="176">
        <v>218.25</v>
      </c>
      <c r="AP37" s="176">
        <v>0</v>
      </c>
      <c r="AQ37" s="176">
        <v>0</v>
      </c>
      <c r="AR37" s="176">
        <v>0</v>
      </c>
      <c r="AS37" s="176">
        <v>0</v>
      </c>
      <c r="AT37" s="176">
        <v>1.67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9.6</v>
      </c>
      <c r="E38" s="176">
        <v>0</v>
      </c>
      <c r="F38" s="176">
        <v>0</v>
      </c>
      <c r="G38" s="176">
        <v>16.41</v>
      </c>
      <c r="H38" s="176">
        <v>0</v>
      </c>
      <c r="I38" s="176">
        <v>0</v>
      </c>
      <c r="J38" s="176">
        <v>18.37</v>
      </c>
      <c r="K38" s="176">
        <v>85.03</v>
      </c>
      <c r="L38" s="176">
        <v>45.74</v>
      </c>
      <c r="M38" s="176">
        <v>0</v>
      </c>
      <c r="N38" s="176">
        <v>0.95</v>
      </c>
      <c r="O38" s="176">
        <v>1.6</v>
      </c>
      <c r="P38" s="176">
        <v>2.2000000000000002</v>
      </c>
      <c r="Q38" s="176">
        <v>3.17</v>
      </c>
      <c r="R38" s="176">
        <v>6.84</v>
      </c>
      <c r="S38" s="176">
        <v>3.62</v>
      </c>
      <c r="T38" s="176">
        <v>0</v>
      </c>
      <c r="U38" s="176">
        <v>9.3000000000000007</v>
      </c>
      <c r="V38" s="176">
        <v>5.26</v>
      </c>
      <c r="W38" s="176">
        <v>6.25</v>
      </c>
      <c r="X38" s="176">
        <v>20.04</v>
      </c>
      <c r="Y38" s="176">
        <v>0</v>
      </c>
      <c r="Z38" s="176">
        <v>38.81</v>
      </c>
      <c r="AA38" s="176">
        <v>13.54</v>
      </c>
      <c r="AB38" s="176">
        <v>0</v>
      </c>
      <c r="AC38" s="176">
        <v>12.1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5.62</v>
      </c>
      <c r="AJ38" s="176">
        <v>0</v>
      </c>
      <c r="AK38" s="176">
        <v>23.33</v>
      </c>
      <c r="AL38" s="176">
        <v>0</v>
      </c>
      <c r="AM38" s="176">
        <v>0</v>
      </c>
      <c r="AN38" s="176">
        <v>0</v>
      </c>
      <c r="AO38" s="176">
        <v>218.25</v>
      </c>
      <c r="AP38" s="176">
        <v>0</v>
      </c>
      <c r="AQ38" s="176">
        <v>0</v>
      </c>
      <c r="AR38" s="176">
        <v>0</v>
      </c>
      <c r="AS38" s="176">
        <v>0</v>
      </c>
      <c r="AT38" s="176">
        <v>1.67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9.33</v>
      </c>
      <c r="E39" s="176">
        <v>0</v>
      </c>
      <c r="F39" s="176">
        <v>0</v>
      </c>
      <c r="G39" s="176">
        <v>16.41</v>
      </c>
      <c r="H39" s="176">
        <v>0</v>
      </c>
      <c r="I39" s="176">
        <v>0</v>
      </c>
      <c r="J39" s="176">
        <v>18.37</v>
      </c>
      <c r="K39" s="176">
        <v>85.03</v>
      </c>
      <c r="L39" s="176">
        <v>45.74</v>
      </c>
      <c r="M39" s="176">
        <v>0</v>
      </c>
      <c r="N39" s="176">
        <v>0.95</v>
      </c>
      <c r="O39" s="176">
        <v>1.6</v>
      </c>
      <c r="P39" s="176">
        <v>2.2000000000000002</v>
      </c>
      <c r="Q39" s="176">
        <v>2.96</v>
      </c>
      <c r="R39" s="176">
        <v>5.75</v>
      </c>
      <c r="S39" s="176">
        <v>3.62</v>
      </c>
      <c r="T39" s="176">
        <v>0</v>
      </c>
      <c r="U39" s="176">
        <v>9.3000000000000007</v>
      </c>
      <c r="V39" s="176">
        <v>5.26</v>
      </c>
      <c r="W39" s="176">
        <v>6.25</v>
      </c>
      <c r="X39" s="176">
        <v>20.04</v>
      </c>
      <c r="Y39" s="176">
        <v>0</v>
      </c>
      <c r="Z39" s="176">
        <v>38.81</v>
      </c>
      <c r="AA39" s="176">
        <v>13.54</v>
      </c>
      <c r="AB39" s="176">
        <v>0</v>
      </c>
      <c r="AC39" s="176">
        <v>12.1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5.62</v>
      </c>
      <c r="AJ39" s="176">
        <v>0</v>
      </c>
      <c r="AK39" s="176">
        <v>21.38</v>
      </c>
      <c r="AL39" s="176">
        <v>0</v>
      </c>
      <c r="AM39" s="176">
        <v>0</v>
      </c>
      <c r="AN39" s="176">
        <v>0</v>
      </c>
      <c r="AO39" s="176">
        <v>218.25</v>
      </c>
      <c r="AP39" s="176">
        <v>0</v>
      </c>
      <c r="AQ39" s="176">
        <v>0</v>
      </c>
      <c r="AR39" s="176">
        <v>0</v>
      </c>
      <c r="AS39" s="176">
        <v>0</v>
      </c>
      <c r="AT39" s="176">
        <v>1.67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9.33</v>
      </c>
      <c r="E40" s="176">
        <v>0</v>
      </c>
      <c r="F40" s="176">
        <v>0</v>
      </c>
      <c r="G40" s="176">
        <v>16.41</v>
      </c>
      <c r="H40" s="176">
        <v>0</v>
      </c>
      <c r="I40" s="176">
        <v>0</v>
      </c>
      <c r="J40" s="176">
        <v>18.37</v>
      </c>
      <c r="K40" s="176">
        <v>85.03</v>
      </c>
      <c r="L40" s="176">
        <v>45.74</v>
      </c>
      <c r="M40" s="176">
        <v>0</v>
      </c>
      <c r="N40" s="176">
        <v>0.95</v>
      </c>
      <c r="O40" s="176">
        <v>1.6</v>
      </c>
      <c r="P40" s="176">
        <v>2.2000000000000002</v>
      </c>
      <c r="Q40" s="176">
        <v>2.96</v>
      </c>
      <c r="R40" s="176">
        <v>5.75</v>
      </c>
      <c r="S40" s="176">
        <v>3.62</v>
      </c>
      <c r="T40" s="176">
        <v>0</v>
      </c>
      <c r="U40" s="176">
        <v>9.3000000000000007</v>
      </c>
      <c r="V40" s="176">
        <v>5.26</v>
      </c>
      <c r="W40" s="176">
        <v>6.25</v>
      </c>
      <c r="X40" s="176">
        <v>20.04</v>
      </c>
      <c r="Y40" s="176">
        <v>0</v>
      </c>
      <c r="Z40" s="176">
        <v>38.81</v>
      </c>
      <c r="AA40" s="176">
        <v>13.54</v>
      </c>
      <c r="AB40" s="176">
        <v>0</v>
      </c>
      <c r="AC40" s="176">
        <v>12.1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5.62</v>
      </c>
      <c r="AJ40" s="176">
        <v>0</v>
      </c>
      <c r="AK40" s="176">
        <v>21.38</v>
      </c>
      <c r="AL40" s="176">
        <v>0</v>
      </c>
      <c r="AM40" s="176">
        <v>0</v>
      </c>
      <c r="AN40" s="176">
        <v>0</v>
      </c>
      <c r="AO40" s="176">
        <v>218.25</v>
      </c>
      <c r="AP40" s="176">
        <v>0</v>
      </c>
      <c r="AQ40" s="176">
        <v>0</v>
      </c>
      <c r="AR40" s="176">
        <v>0</v>
      </c>
      <c r="AS40" s="176">
        <v>0</v>
      </c>
      <c r="AT40" s="176">
        <v>1.67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9.33</v>
      </c>
      <c r="E41" s="176">
        <v>0</v>
      </c>
      <c r="F41" s="176">
        <v>0</v>
      </c>
      <c r="G41" s="176">
        <v>16.41</v>
      </c>
      <c r="H41" s="176">
        <v>0</v>
      </c>
      <c r="I41" s="176">
        <v>0</v>
      </c>
      <c r="J41" s="176">
        <v>18.37</v>
      </c>
      <c r="K41" s="176">
        <v>84.84</v>
      </c>
      <c r="L41" s="176">
        <v>45.74</v>
      </c>
      <c r="M41" s="176">
        <v>0</v>
      </c>
      <c r="N41" s="176">
        <v>0.95</v>
      </c>
      <c r="O41" s="176">
        <v>1.6</v>
      </c>
      <c r="P41" s="176">
        <v>2.2000000000000002</v>
      </c>
      <c r="Q41" s="176">
        <v>2.69</v>
      </c>
      <c r="R41" s="176">
        <v>5.75</v>
      </c>
      <c r="S41" s="176">
        <v>3.62</v>
      </c>
      <c r="T41" s="176">
        <v>0</v>
      </c>
      <c r="U41" s="176">
        <v>9.3000000000000007</v>
      </c>
      <c r="V41" s="176">
        <v>5.26</v>
      </c>
      <c r="W41" s="176">
        <v>6.64</v>
      </c>
      <c r="X41" s="176">
        <v>20.04</v>
      </c>
      <c r="Y41" s="176">
        <v>0</v>
      </c>
      <c r="Z41" s="176">
        <v>38.81</v>
      </c>
      <c r="AA41" s="176">
        <v>13.54</v>
      </c>
      <c r="AB41" s="176">
        <v>0</v>
      </c>
      <c r="AC41" s="176">
        <v>12.1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5.62</v>
      </c>
      <c r="AJ41" s="176">
        <v>0</v>
      </c>
      <c r="AK41" s="176">
        <v>21.38</v>
      </c>
      <c r="AL41" s="176">
        <v>0</v>
      </c>
      <c r="AM41" s="176">
        <v>0</v>
      </c>
      <c r="AN41" s="176">
        <v>0</v>
      </c>
      <c r="AO41" s="176">
        <v>218.25</v>
      </c>
      <c r="AP41" s="176">
        <v>0</v>
      </c>
      <c r="AQ41" s="176">
        <v>0</v>
      </c>
      <c r="AR41" s="176">
        <v>0</v>
      </c>
      <c r="AS41" s="176">
        <v>0</v>
      </c>
      <c r="AT41" s="176">
        <v>1.67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9.33</v>
      </c>
      <c r="E42" s="176">
        <v>0</v>
      </c>
      <c r="F42" s="176">
        <v>0</v>
      </c>
      <c r="G42" s="176">
        <v>16.41</v>
      </c>
      <c r="H42" s="176">
        <v>0</v>
      </c>
      <c r="I42" s="176">
        <v>0</v>
      </c>
      <c r="J42" s="176">
        <v>18.37</v>
      </c>
      <c r="K42" s="176">
        <v>84.86</v>
      </c>
      <c r="L42" s="176">
        <v>45.74</v>
      </c>
      <c r="M42" s="176">
        <v>0</v>
      </c>
      <c r="N42" s="176">
        <v>0.95</v>
      </c>
      <c r="O42" s="176">
        <v>1.6</v>
      </c>
      <c r="P42" s="176">
        <v>2.2000000000000002</v>
      </c>
      <c r="Q42" s="176">
        <v>2.69</v>
      </c>
      <c r="R42" s="176">
        <v>5.75</v>
      </c>
      <c r="S42" s="176">
        <v>3.62</v>
      </c>
      <c r="T42" s="176">
        <v>0</v>
      </c>
      <c r="U42" s="176">
        <v>9.3000000000000007</v>
      </c>
      <c r="V42" s="176">
        <v>5.26</v>
      </c>
      <c r="W42" s="176">
        <v>6.64</v>
      </c>
      <c r="X42" s="176">
        <v>20.04</v>
      </c>
      <c r="Y42" s="176">
        <v>0</v>
      </c>
      <c r="Z42" s="176">
        <v>38.81</v>
      </c>
      <c r="AA42" s="176">
        <v>13.54</v>
      </c>
      <c r="AB42" s="176">
        <v>0</v>
      </c>
      <c r="AC42" s="176">
        <v>12.1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5.62</v>
      </c>
      <c r="AJ42" s="176">
        <v>0</v>
      </c>
      <c r="AK42" s="176">
        <v>21.38</v>
      </c>
      <c r="AL42" s="176">
        <v>0</v>
      </c>
      <c r="AM42" s="176">
        <v>0</v>
      </c>
      <c r="AN42" s="176">
        <v>0</v>
      </c>
      <c r="AO42" s="176">
        <v>218.25</v>
      </c>
      <c r="AP42" s="176">
        <v>0</v>
      </c>
      <c r="AQ42" s="176">
        <v>0</v>
      </c>
      <c r="AR42" s="176">
        <v>0</v>
      </c>
      <c r="AS42" s="176">
        <v>0</v>
      </c>
      <c r="AT42" s="176">
        <v>1.67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9.07</v>
      </c>
      <c r="E43" s="176">
        <v>0</v>
      </c>
      <c r="F43" s="176">
        <v>0</v>
      </c>
      <c r="G43" s="176">
        <v>16.41</v>
      </c>
      <c r="H43" s="176">
        <v>0</v>
      </c>
      <c r="I43" s="176">
        <v>0</v>
      </c>
      <c r="J43" s="176">
        <v>18.37</v>
      </c>
      <c r="K43" s="176">
        <v>84.84</v>
      </c>
      <c r="L43" s="176">
        <v>45.74</v>
      </c>
      <c r="M43" s="176">
        <v>0</v>
      </c>
      <c r="N43" s="176">
        <v>0.95</v>
      </c>
      <c r="O43" s="176">
        <v>1.6</v>
      </c>
      <c r="P43" s="176">
        <v>2.2000000000000002</v>
      </c>
      <c r="Q43" s="176">
        <v>2.69</v>
      </c>
      <c r="R43" s="176">
        <v>5.75</v>
      </c>
      <c r="S43" s="176">
        <v>3.62</v>
      </c>
      <c r="T43" s="176">
        <v>0</v>
      </c>
      <c r="U43" s="176">
        <v>9.3000000000000007</v>
      </c>
      <c r="V43" s="176">
        <v>5.26</v>
      </c>
      <c r="W43" s="176">
        <v>6.64</v>
      </c>
      <c r="X43" s="176">
        <v>20.04</v>
      </c>
      <c r="Y43" s="176">
        <v>0</v>
      </c>
      <c r="Z43" s="176">
        <v>38.81</v>
      </c>
      <c r="AA43" s="176">
        <v>13.54</v>
      </c>
      <c r="AB43" s="176">
        <v>0</v>
      </c>
      <c r="AC43" s="176">
        <v>12.1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5.62</v>
      </c>
      <c r="AJ43" s="176">
        <v>0</v>
      </c>
      <c r="AK43" s="176">
        <v>21.38</v>
      </c>
      <c r="AL43" s="176">
        <v>0</v>
      </c>
      <c r="AM43" s="176">
        <v>0</v>
      </c>
      <c r="AN43" s="176">
        <v>0</v>
      </c>
      <c r="AO43" s="176">
        <v>213.75</v>
      </c>
      <c r="AP43" s="176">
        <v>0</v>
      </c>
      <c r="AQ43" s="176">
        <v>0</v>
      </c>
      <c r="AR43" s="176">
        <v>0</v>
      </c>
      <c r="AS43" s="176">
        <v>0</v>
      </c>
      <c r="AT43" s="176">
        <v>1.67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9.07</v>
      </c>
      <c r="E44" s="176">
        <v>0</v>
      </c>
      <c r="F44" s="176">
        <v>0</v>
      </c>
      <c r="G44" s="176">
        <v>16.41</v>
      </c>
      <c r="H44" s="176">
        <v>0</v>
      </c>
      <c r="I44" s="176">
        <v>0</v>
      </c>
      <c r="J44" s="176">
        <v>18.37</v>
      </c>
      <c r="K44" s="176">
        <v>84.86</v>
      </c>
      <c r="L44" s="176">
        <v>45.74</v>
      </c>
      <c r="M44" s="176">
        <v>0</v>
      </c>
      <c r="N44" s="176">
        <v>0.95</v>
      </c>
      <c r="O44" s="176">
        <v>1.6</v>
      </c>
      <c r="P44" s="176">
        <v>2.2000000000000002</v>
      </c>
      <c r="Q44" s="176">
        <v>2.69</v>
      </c>
      <c r="R44" s="176">
        <v>5.75</v>
      </c>
      <c r="S44" s="176">
        <v>3.62</v>
      </c>
      <c r="T44" s="176">
        <v>0</v>
      </c>
      <c r="U44" s="176">
        <v>9.3000000000000007</v>
      </c>
      <c r="V44" s="176">
        <v>5.26</v>
      </c>
      <c r="W44" s="176">
        <v>6.64</v>
      </c>
      <c r="X44" s="176">
        <v>20.04</v>
      </c>
      <c r="Y44" s="176">
        <v>0</v>
      </c>
      <c r="Z44" s="176">
        <v>38.81</v>
      </c>
      <c r="AA44" s="176">
        <v>13.54</v>
      </c>
      <c r="AB44" s="176">
        <v>0</v>
      </c>
      <c r="AC44" s="176">
        <v>12.1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5.62</v>
      </c>
      <c r="AJ44" s="176">
        <v>0</v>
      </c>
      <c r="AK44" s="176">
        <v>21.38</v>
      </c>
      <c r="AL44" s="176">
        <v>0</v>
      </c>
      <c r="AM44" s="176">
        <v>0</v>
      </c>
      <c r="AN44" s="176">
        <v>0</v>
      </c>
      <c r="AO44" s="176">
        <v>213.75</v>
      </c>
      <c r="AP44" s="176">
        <v>0</v>
      </c>
      <c r="AQ44" s="176">
        <v>0</v>
      </c>
      <c r="AR44" s="176">
        <v>0</v>
      </c>
      <c r="AS44" s="176">
        <v>0</v>
      </c>
      <c r="AT44" s="176">
        <v>1.67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9.07</v>
      </c>
      <c r="E45" s="176">
        <v>0</v>
      </c>
      <c r="F45" s="176">
        <v>0</v>
      </c>
      <c r="G45" s="176">
        <v>16.41</v>
      </c>
      <c r="H45" s="176">
        <v>0</v>
      </c>
      <c r="I45" s="176">
        <v>0</v>
      </c>
      <c r="J45" s="176">
        <v>18.37</v>
      </c>
      <c r="K45" s="176">
        <v>84.84</v>
      </c>
      <c r="L45" s="176">
        <v>45.74</v>
      </c>
      <c r="M45" s="176">
        <v>0</v>
      </c>
      <c r="N45" s="176">
        <v>0.95</v>
      </c>
      <c r="O45" s="176">
        <v>1.6</v>
      </c>
      <c r="P45" s="176">
        <v>2.2000000000000002</v>
      </c>
      <c r="Q45" s="176">
        <v>2.69</v>
      </c>
      <c r="R45" s="176">
        <v>5.75</v>
      </c>
      <c r="S45" s="176">
        <v>3.62</v>
      </c>
      <c r="T45" s="176">
        <v>0</v>
      </c>
      <c r="U45" s="176">
        <v>9.3000000000000007</v>
      </c>
      <c r="V45" s="176">
        <v>5.26</v>
      </c>
      <c r="W45" s="176">
        <v>6.64</v>
      </c>
      <c r="X45" s="176">
        <v>1.19</v>
      </c>
      <c r="Y45" s="176">
        <v>0</v>
      </c>
      <c r="Z45" s="176">
        <v>38.81</v>
      </c>
      <c r="AA45" s="176">
        <v>13.54</v>
      </c>
      <c r="AB45" s="176">
        <v>0</v>
      </c>
      <c r="AC45" s="176">
        <v>12.1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5.62</v>
      </c>
      <c r="AJ45" s="176">
        <v>0</v>
      </c>
      <c r="AK45" s="176">
        <v>21.38</v>
      </c>
      <c r="AL45" s="176">
        <v>0</v>
      </c>
      <c r="AM45" s="176">
        <v>0</v>
      </c>
      <c r="AN45" s="176">
        <v>0</v>
      </c>
      <c r="AO45" s="176">
        <v>213.75</v>
      </c>
      <c r="AP45" s="176">
        <v>0</v>
      </c>
      <c r="AQ45" s="176">
        <v>0</v>
      </c>
      <c r="AR45" s="176">
        <v>0</v>
      </c>
      <c r="AS45" s="176">
        <v>0</v>
      </c>
      <c r="AT45" s="176">
        <v>1.67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9.07</v>
      </c>
      <c r="E46" s="176">
        <v>0</v>
      </c>
      <c r="F46" s="176">
        <v>0</v>
      </c>
      <c r="G46" s="176">
        <v>16.41</v>
      </c>
      <c r="H46" s="176">
        <v>0</v>
      </c>
      <c r="I46" s="176">
        <v>0</v>
      </c>
      <c r="J46" s="176">
        <v>18.37</v>
      </c>
      <c r="K46" s="176">
        <v>84.87</v>
      </c>
      <c r="L46" s="176">
        <v>45.74</v>
      </c>
      <c r="M46" s="176">
        <v>0</v>
      </c>
      <c r="N46" s="176">
        <v>0.95</v>
      </c>
      <c r="O46" s="176">
        <v>1.6</v>
      </c>
      <c r="P46" s="176">
        <v>2.2000000000000002</v>
      </c>
      <c r="Q46" s="176">
        <v>2.69</v>
      </c>
      <c r="R46" s="176">
        <v>5.75</v>
      </c>
      <c r="S46" s="176">
        <v>3.62</v>
      </c>
      <c r="T46" s="176">
        <v>0</v>
      </c>
      <c r="U46" s="176">
        <v>9.3000000000000007</v>
      </c>
      <c r="V46" s="176">
        <v>5.26</v>
      </c>
      <c r="W46" s="176">
        <v>6.64</v>
      </c>
      <c r="X46" s="176">
        <v>1.19</v>
      </c>
      <c r="Y46" s="176">
        <v>0</v>
      </c>
      <c r="Z46" s="176">
        <v>38.81</v>
      </c>
      <c r="AA46" s="176">
        <v>13.54</v>
      </c>
      <c r="AB46" s="176">
        <v>0</v>
      </c>
      <c r="AC46" s="176">
        <v>12.1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5.62</v>
      </c>
      <c r="AJ46" s="176">
        <v>0</v>
      </c>
      <c r="AK46" s="176">
        <v>21.38</v>
      </c>
      <c r="AL46" s="176">
        <v>0</v>
      </c>
      <c r="AM46" s="176">
        <v>0</v>
      </c>
      <c r="AN46" s="176">
        <v>0</v>
      </c>
      <c r="AO46" s="176">
        <v>213.75</v>
      </c>
      <c r="AP46" s="176">
        <v>0</v>
      </c>
      <c r="AQ46" s="176">
        <v>0</v>
      </c>
      <c r="AR46" s="176">
        <v>0</v>
      </c>
      <c r="AS46" s="176">
        <v>0</v>
      </c>
      <c r="AT46" s="176">
        <v>1.67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9.07</v>
      </c>
      <c r="E47" s="176">
        <v>0</v>
      </c>
      <c r="F47" s="176">
        <v>0</v>
      </c>
      <c r="G47" s="176">
        <v>16.41</v>
      </c>
      <c r="H47" s="176">
        <v>0</v>
      </c>
      <c r="I47" s="176">
        <v>0</v>
      </c>
      <c r="J47" s="176">
        <v>17.670000000000002</v>
      </c>
      <c r="K47" s="176">
        <v>84.85</v>
      </c>
      <c r="L47" s="176">
        <v>45.74</v>
      </c>
      <c r="M47" s="176">
        <v>0</v>
      </c>
      <c r="N47" s="176">
        <v>0.95</v>
      </c>
      <c r="O47" s="176">
        <v>1.6</v>
      </c>
      <c r="P47" s="176">
        <v>2.2000000000000002</v>
      </c>
      <c r="Q47" s="176">
        <v>2.69</v>
      </c>
      <c r="R47" s="176">
        <v>6.9</v>
      </c>
      <c r="S47" s="176">
        <v>3.62</v>
      </c>
      <c r="T47" s="176">
        <v>0</v>
      </c>
      <c r="U47" s="176">
        <v>9.3000000000000007</v>
      </c>
      <c r="V47" s="176">
        <v>5.26</v>
      </c>
      <c r="W47" s="176">
        <v>6.64</v>
      </c>
      <c r="X47" s="176">
        <v>1.19</v>
      </c>
      <c r="Y47" s="176">
        <v>0</v>
      </c>
      <c r="Z47" s="176">
        <v>38.81</v>
      </c>
      <c r="AA47" s="176">
        <v>13.54</v>
      </c>
      <c r="AB47" s="176">
        <v>0</v>
      </c>
      <c r="AC47" s="176">
        <v>12.1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5.62</v>
      </c>
      <c r="AJ47" s="176">
        <v>0</v>
      </c>
      <c r="AK47" s="176">
        <v>21.38</v>
      </c>
      <c r="AL47" s="176">
        <v>0</v>
      </c>
      <c r="AM47" s="176">
        <v>0</v>
      </c>
      <c r="AN47" s="176">
        <v>0</v>
      </c>
      <c r="AO47" s="176">
        <v>213.75</v>
      </c>
      <c r="AP47" s="176">
        <v>0</v>
      </c>
      <c r="AQ47" s="176">
        <v>0</v>
      </c>
      <c r="AR47" s="176">
        <v>0</v>
      </c>
      <c r="AS47" s="176">
        <v>0</v>
      </c>
      <c r="AT47" s="176">
        <v>2.37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9.07</v>
      </c>
      <c r="E48" s="176">
        <v>0</v>
      </c>
      <c r="F48" s="176">
        <v>0</v>
      </c>
      <c r="G48" s="176">
        <v>16.41</v>
      </c>
      <c r="H48" s="176">
        <v>0</v>
      </c>
      <c r="I48" s="176">
        <v>0</v>
      </c>
      <c r="J48" s="176">
        <v>17.670000000000002</v>
      </c>
      <c r="K48" s="176">
        <v>84.87</v>
      </c>
      <c r="L48" s="176">
        <v>45.74</v>
      </c>
      <c r="M48" s="176">
        <v>0</v>
      </c>
      <c r="N48" s="176">
        <v>0.95</v>
      </c>
      <c r="O48" s="176">
        <v>1.6</v>
      </c>
      <c r="P48" s="176">
        <v>2.2000000000000002</v>
      </c>
      <c r="Q48" s="176">
        <v>2.69</v>
      </c>
      <c r="R48" s="176">
        <v>6.9</v>
      </c>
      <c r="S48" s="176">
        <v>3.62</v>
      </c>
      <c r="T48" s="176">
        <v>0</v>
      </c>
      <c r="U48" s="176">
        <v>9.3000000000000007</v>
      </c>
      <c r="V48" s="176">
        <v>5.26</v>
      </c>
      <c r="W48" s="176">
        <v>6.64</v>
      </c>
      <c r="X48" s="176">
        <v>1.19</v>
      </c>
      <c r="Y48" s="176">
        <v>0</v>
      </c>
      <c r="Z48" s="176">
        <v>38.81</v>
      </c>
      <c r="AA48" s="176">
        <v>13.54</v>
      </c>
      <c r="AB48" s="176">
        <v>0</v>
      </c>
      <c r="AC48" s="176">
        <v>12.1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5.62</v>
      </c>
      <c r="AJ48" s="176">
        <v>0</v>
      </c>
      <c r="AK48" s="176">
        <v>21.38</v>
      </c>
      <c r="AL48" s="176">
        <v>0</v>
      </c>
      <c r="AM48" s="176">
        <v>0</v>
      </c>
      <c r="AN48" s="176">
        <v>0</v>
      </c>
      <c r="AO48" s="176">
        <v>213.75</v>
      </c>
      <c r="AP48" s="176">
        <v>0</v>
      </c>
      <c r="AQ48" s="176">
        <v>0</v>
      </c>
      <c r="AR48" s="176">
        <v>0</v>
      </c>
      <c r="AS48" s="176">
        <v>0</v>
      </c>
      <c r="AT48" s="176">
        <v>2.37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9.07</v>
      </c>
      <c r="E49" s="176">
        <v>0</v>
      </c>
      <c r="F49" s="176">
        <v>0</v>
      </c>
      <c r="G49" s="176">
        <v>16.41</v>
      </c>
      <c r="H49" s="176">
        <v>0</v>
      </c>
      <c r="I49" s="176">
        <v>0</v>
      </c>
      <c r="J49" s="176">
        <v>16.97</v>
      </c>
      <c r="K49" s="176">
        <v>84.85</v>
      </c>
      <c r="L49" s="176">
        <v>45.74</v>
      </c>
      <c r="M49" s="176">
        <v>0</v>
      </c>
      <c r="N49" s="176">
        <v>0.95</v>
      </c>
      <c r="O49" s="176">
        <v>1.6</v>
      </c>
      <c r="P49" s="176">
        <v>2.2000000000000002</v>
      </c>
      <c r="Q49" s="176">
        <v>2.69</v>
      </c>
      <c r="R49" s="176">
        <v>6.9</v>
      </c>
      <c r="S49" s="176">
        <v>3.62</v>
      </c>
      <c r="T49" s="176">
        <v>0</v>
      </c>
      <c r="U49" s="176">
        <v>9.3000000000000007</v>
      </c>
      <c r="V49" s="176">
        <v>5.26</v>
      </c>
      <c r="W49" s="176">
        <v>6.64</v>
      </c>
      <c r="X49" s="176">
        <v>1.19</v>
      </c>
      <c r="Y49" s="176">
        <v>0</v>
      </c>
      <c r="Z49" s="176">
        <v>38.81</v>
      </c>
      <c r="AA49" s="176">
        <v>13.54</v>
      </c>
      <c r="AB49" s="176">
        <v>0</v>
      </c>
      <c r="AC49" s="176">
        <v>12.1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5.62</v>
      </c>
      <c r="AJ49" s="176">
        <v>0</v>
      </c>
      <c r="AK49" s="176">
        <v>21.38</v>
      </c>
      <c r="AL49" s="176">
        <v>0</v>
      </c>
      <c r="AM49" s="176">
        <v>0</v>
      </c>
      <c r="AN49" s="176">
        <v>0</v>
      </c>
      <c r="AO49" s="176">
        <v>213.75</v>
      </c>
      <c r="AP49" s="176">
        <v>0</v>
      </c>
      <c r="AQ49" s="176">
        <v>0</v>
      </c>
      <c r="AR49" s="176">
        <v>0</v>
      </c>
      <c r="AS49" s="176">
        <v>0</v>
      </c>
      <c r="AT49" s="176">
        <v>3.06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9.07</v>
      </c>
      <c r="E50" s="176">
        <v>0</v>
      </c>
      <c r="F50" s="176">
        <v>0</v>
      </c>
      <c r="G50" s="176">
        <v>16.41</v>
      </c>
      <c r="H50" s="176">
        <v>0</v>
      </c>
      <c r="I50" s="176">
        <v>0</v>
      </c>
      <c r="J50" s="176">
        <v>16.97</v>
      </c>
      <c r="K50" s="176">
        <v>84.87</v>
      </c>
      <c r="L50" s="176">
        <v>42.93</v>
      </c>
      <c r="M50" s="176">
        <v>0</v>
      </c>
      <c r="N50" s="176">
        <v>0.95</v>
      </c>
      <c r="O50" s="176">
        <v>1.6</v>
      </c>
      <c r="P50" s="176">
        <v>2.2000000000000002</v>
      </c>
      <c r="Q50" s="176">
        <v>2.69</v>
      </c>
      <c r="R50" s="176">
        <v>6.9</v>
      </c>
      <c r="S50" s="176">
        <v>3.6</v>
      </c>
      <c r="T50" s="176">
        <v>0</v>
      </c>
      <c r="U50" s="176">
        <v>9.3000000000000007</v>
      </c>
      <c r="V50" s="176">
        <v>5.26</v>
      </c>
      <c r="W50" s="176">
        <v>6.64</v>
      </c>
      <c r="X50" s="176">
        <v>1.19</v>
      </c>
      <c r="Y50" s="176">
        <v>0</v>
      </c>
      <c r="Z50" s="176">
        <v>38.81</v>
      </c>
      <c r="AA50" s="176">
        <v>13.54</v>
      </c>
      <c r="AB50" s="176">
        <v>0</v>
      </c>
      <c r="AC50" s="176">
        <v>12.1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5.62</v>
      </c>
      <c r="AJ50" s="176">
        <v>0</v>
      </c>
      <c r="AK50" s="176">
        <v>21.38</v>
      </c>
      <c r="AL50" s="176">
        <v>0</v>
      </c>
      <c r="AM50" s="176">
        <v>0</v>
      </c>
      <c r="AN50" s="176">
        <v>0</v>
      </c>
      <c r="AO50" s="176">
        <v>213.75</v>
      </c>
      <c r="AP50" s="176">
        <v>0</v>
      </c>
      <c r="AQ50" s="176">
        <v>0</v>
      </c>
      <c r="AR50" s="176">
        <v>0</v>
      </c>
      <c r="AS50" s="176">
        <v>0</v>
      </c>
      <c r="AT50" s="176">
        <v>3.06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7.73</v>
      </c>
      <c r="E51" s="176">
        <v>0</v>
      </c>
      <c r="F51" s="176">
        <v>0</v>
      </c>
      <c r="G51" s="176">
        <v>16.41</v>
      </c>
      <c r="H51" s="176">
        <v>0</v>
      </c>
      <c r="I51" s="176">
        <v>0</v>
      </c>
      <c r="J51" s="176">
        <v>16.97</v>
      </c>
      <c r="K51" s="176">
        <v>84.89</v>
      </c>
      <c r="L51" s="176">
        <v>42.93</v>
      </c>
      <c r="M51" s="176">
        <v>0</v>
      </c>
      <c r="N51" s="176">
        <v>0.95</v>
      </c>
      <c r="O51" s="176">
        <v>1.6</v>
      </c>
      <c r="P51" s="176">
        <v>2.2000000000000002</v>
      </c>
      <c r="Q51" s="176">
        <v>2.83</v>
      </c>
      <c r="R51" s="176">
        <v>7.02</v>
      </c>
      <c r="S51" s="176">
        <v>3.6</v>
      </c>
      <c r="T51" s="176">
        <v>0</v>
      </c>
      <c r="U51" s="176">
        <v>9.3000000000000007</v>
      </c>
      <c r="V51" s="176">
        <v>5.26</v>
      </c>
      <c r="W51" s="176">
        <v>6.64</v>
      </c>
      <c r="X51" s="176">
        <v>1.19</v>
      </c>
      <c r="Y51" s="176">
        <v>0</v>
      </c>
      <c r="Z51" s="176">
        <v>38.81</v>
      </c>
      <c r="AA51" s="176">
        <v>13.54</v>
      </c>
      <c r="AB51" s="176">
        <v>0</v>
      </c>
      <c r="AC51" s="176">
        <v>12.1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5.62</v>
      </c>
      <c r="AJ51" s="176">
        <v>0</v>
      </c>
      <c r="AK51" s="176">
        <v>21.38</v>
      </c>
      <c r="AL51" s="176">
        <v>0</v>
      </c>
      <c r="AM51" s="176">
        <v>0</v>
      </c>
      <c r="AN51" s="176">
        <v>0</v>
      </c>
      <c r="AO51" s="176">
        <v>213.75</v>
      </c>
      <c r="AP51" s="176">
        <v>0</v>
      </c>
      <c r="AQ51" s="176">
        <v>0</v>
      </c>
      <c r="AR51" s="176">
        <v>1.33</v>
      </c>
      <c r="AS51" s="176">
        <v>0</v>
      </c>
      <c r="AT51" s="176">
        <v>3.06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7.73</v>
      </c>
      <c r="E52" s="176">
        <v>0</v>
      </c>
      <c r="F52" s="176">
        <v>0</v>
      </c>
      <c r="G52" s="176">
        <v>16.41</v>
      </c>
      <c r="H52" s="176">
        <v>0</v>
      </c>
      <c r="I52" s="176">
        <v>0</v>
      </c>
      <c r="J52" s="176">
        <v>16.97</v>
      </c>
      <c r="K52" s="176">
        <v>84.91</v>
      </c>
      <c r="L52" s="176">
        <v>42.93</v>
      </c>
      <c r="M52" s="176">
        <v>0</v>
      </c>
      <c r="N52" s="176">
        <v>0.95</v>
      </c>
      <c r="O52" s="176">
        <v>1.6</v>
      </c>
      <c r="P52" s="176">
        <v>2.2000000000000002</v>
      </c>
      <c r="Q52" s="176">
        <v>2.83</v>
      </c>
      <c r="R52" s="176">
        <v>7.02</v>
      </c>
      <c r="S52" s="176">
        <v>3.6</v>
      </c>
      <c r="T52" s="176">
        <v>0</v>
      </c>
      <c r="U52" s="176">
        <v>9.3000000000000007</v>
      </c>
      <c r="V52" s="176">
        <v>5.26</v>
      </c>
      <c r="W52" s="176">
        <v>6.64</v>
      </c>
      <c r="X52" s="176">
        <v>1.19</v>
      </c>
      <c r="Y52" s="176">
        <v>0</v>
      </c>
      <c r="Z52" s="176">
        <v>2.25</v>
      </c>
      <c r="AA52" s="176">
        <v>13.54</v>
      </c>
      <c r="AB52" s="176">
        <v>0</v>
      </c>
      <c r="AC52" s="176">
        <v>12.1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5.62</v>
      </c>
      <c r="AJ52" s="176">
        <v>0</v>
      </c>
      <c r="AK52" s="176">
        <v>21.38</v>
      </c>
      <c r="AL52" s="176">
        <v>0</v>
      </c>
      <c r="AM52" s="176">
        <v>0</v>
      </c>
      <c r="AN52" s="176">
        <v>0</v>
      </c>
      <c r="AO52" s="176">
        <v>213.75</v>
      </c>
      <c r="AP52" s="176">
        <v>0</v>
      </c>
      <c r="AQ52" s="176">
        <v>0</v>
      </c>
      <c r="AR52" s="176">
        <v>1.33</v>
      </c>
      <c r="AS52" s="176">
        <v>0</v>
      </c>
      <c r="AT52" s="176">
        <v>3.06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7.73</v>
      </c>
      <c r="E53" s="176">
        <v>0</v>
      </c>
      <c r="F53" s="176">
        <v>0</v>
      </c>
      <c r="G53" s="176">
        <v>16.41</v>
      </c>
      <c r="H53" s="176">
        <v>0</v>
      </c>
      <c r="I53" s="176">
        <v>0</v>
      </c>
      <c r="J53" s="176">
        <v>16.97</v>
      </c>
      <c r="K53" s="176">
        <v>84.89</v>
      </c>
      <c r="L53" s="176">
        <v>42.93</v>
      </c>
      <c r="M53" s="176">
        <v>0</v>
      </c>
      <c r="N53" s="176">
        <v>0.95</v>
      </c>
      <c r="O53" s="176">
        <v>1.6</v>
      </c>
      <c r="P53" s="176">
        <v>2.2000000000000002</v>
      </c>
      <c r="Q53" s="176">
        <v>2.83</v>
      </c>
      <c r="R53" s="176">
        <v>7.02</v>
      </c>
      <c r="S53" s="176">
        <v>3.6</v>
      </c>
      <c r="T53" s="176">
        <v>0</v>
      </c>
      <c r="U53" s="176">
        <v>9.3000000000000007</v>
      </c>
      <c r="V53" s="176">
        <v>5.26</v>
      </c>
      <c r="W53" s="176">
        <v>6.25</v>
      </c>
      <c r="X53" s="176">
        <v>1.19</v>
      </c>
      <c r="Y53" s="176">
        <v>0</v>
      </c>
      <c r="Z53" s="176">
        <v>2.25</v>
      </c>
      <c r="AA53" s="176">
        <v>13.54</v>
      </c>
      <c r="AB53" s="176">
        <v>0</v>
      </c>
      <c r="AC53" s="176">
        <v>12.22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5.62</v>
      </c>
      <c r="AJ53" s="176">
        <v>0</v>
      </c>
      <c r="AK53" s="176">
        <v>21.38</v>
      </c>
      <c r="AL53" s="176">
        <v>0</v>
      </c>
      <c r="AM53" s="176">
        <v>0</v>
      </c>
      <c r="AN53" s="176">
        <v>0</v>
      </c>
      <c r="AO53" s="176">
        <v>213.75</v>
      </c>
      <c r="AP53" s="176">
        <v>0</v>
      </c>
      <c r="AQ53" s="176">
        <v>0</v>
      </c>
      <c r="AR53" s="176">
        <v>1.33</v>
      </c>
      <c r="AS53" s="176">
        <v>0</v>
      </c>
      <c r="AT53" s="176">
        <v>3.06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7.73</v>
      </c>
      <c r="E54" s="176">
        <v>0</v>
      </c>
      <c r="F54" s="176">
        <v>0</v>
      </c>
      <c r="G54" s="176">
        <v>16.41</v>
      </c>
      <c r="H54" s="176">
        <v>0</v>
      </c>
      <c r="I54" s="176">
        <v>0</v>
      </c>
      <c r="J54" s="176">
        <v>16.97</v>
      </c>
      <c r="K54" s="176">
        <v>84.91</v>
      </c>
      <c r="L54" s="176">
        <v>42.93</v>
      </c>
      <c r="M54" s="176">
        <v>0</v>
      </c>
      <c r="N54" s="176">
        <v>0.95</v>
      </c>
      <c r="O54" s="176">
        <v>1.6</v>
      </c>
      <c r="P54" s="176">
        <v>2.2000000000000002</v>
      </c>
      <c r="Q54" s="176">
        <v>2.83</v>
      </c>
      <c r="R54" s="176">
        <v>7.02</v>
      </c>
      <c r="S54" s="176">
        <v>3.6</v>
      </c>
      <c r="T54" s="176">
        <v>0</v>
      </c>
      <c r="U54" s="176">
        <v>9.3000000000000007</v>
      </c>
      <c r="V54" s="176">
        <v>5.26</v>
      </c>
      <c r="W54" s="176">
        <v>6.25</v>
      </c>
      <c r="X54" s="176">
        <v>1.19</v>
      </c>
      <c r="Y54" s="176">
        <v>0</v>
      </c>
      <c r="Z54" s="176">
        <v>2.25</v>
      </c>
      <c r="AA54" s="176">
        <v>13.54</v>
      </c>
      <c r="AB54" s="176">
        <v>0</v>
      </c>
      <c r="AC54" s="176">
        <v>12.22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5.62</v>
      </c>
      <c r="AJ54" s="176">
        <v>0</v>
      </c>
      <c r="AK54" s="176">
        <v>21.38</v>
      </c>
      <c r="AL54" s="176">
        <v>0</v>
      </c>
      <c r="AM54" s="176">
        <v>0</v>
      </c>
      <c r="AN54" s="176">
        <v>0</v>
      </c>
      <c r="AO54" s="176">
        <v>213.75</v>
      </c>
      <c r="AP54" s="176">
        <v>0</v>
      </c>
      <c r="AQ54" s="176">
        <v>0</v>
      </c>
      <c r="AR54" s="176">
        <v>1.33</v>
      </c>
      <c r="AS54" s="176">
        <v>0</v>
      </c>
      <c r="AT54" s="176">
        <v>3.06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7.73</v>
      </c>
      <c r="E55" s="176">
        <v>0</v>
      </c>
      <c r="F55" s="176">
        <v>0</v>
      </c>
      <c r="G55" s="176">
        <v>16.41</v>
      </c>
      <c r="H55" s="176">
        <v>0</v>
      </c>
      <c r="I55" s="176">
        <v>0</v>
      </c>
      <c r="J55" s="176">
        <v>16.97</v>
      </c>
      <c r="K55" s="176">
        <v>84.72</v>
      </c>
      <c r="L55" s="176">
        <v>45.93</v>
      </c>
      <c r="M55" s="176">
        <v>0</v>
      </c>
      <c r="N55" s="176">
        <v>0.95</v>
      </c>
      <c r="O55" s="176">
        <v>1.6</v>
      </c>
      <c r="P55" s="176">
        <v>2.2000000000000002</v>
      </c>
      <c r="Q55" s="176">
        <v>2.82</v>
      </c>
      <c r="R55" s="176">
        <v>7.02</v>
      </c>
      <c r="S55" s="176">
        <v>3.59</v>
      </c>
      <c r="T55" s="176">
        <v>0</v>
      </c>
      <c r="U55" s="176">
        <v>9.3000000000000007</v>
      </c>
      <c r="V55" s="176">
        <v>5.26</v>
      </c>
      <c r="W55" s="176">
        <v>6.56</v>
      </c>
      <c r="X55" s="176">
        <v>1.19</v>
      </c>
      <c r="Y55" s="176">
        <v>0</v>
      </c>
      <c r="Z55" s="176">
        <v>3.78</v>
      </c>
      <c r="AA55" s="176">
        <v>13.54</v>
      </c>
      <c r="AB55" s="176">
        <v>0</v>
      </c>
      <c r="AC55" s="176">
        <v>12.22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5.62</v>
      </c>
      <c r="AJ55" s="176">
        <v>0</v>
      </c>
      <c r="AK55" s="176">
        <v>21.38</v>
      </c>
      <c r="AL55" s="176">
        <v>0</v>
      </c>
      <c r="AM55" s="176">
        <v>0</v>
      </c>
      <c r="AN55" s="176">
        <v>0</v>
      </c>
      <c r="AO55" s="176">
        <v>213.75</v>
      </c>
      <c r="AP55" s="176">
        <v>0</v>
      </c>
      <c r="AQ55" s="176">
        <v>0</v>
      </c>
      <c r="AR55" s="176">
        <v>1.33</v>
      </c>
      <c r="AS55" s="176">
        <v>0</v>
      </c>
      <c r="AT55" s="176">
        <v>3.06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7.73</v>
      </c>
      <c r="E56" s="176">
        <v>0</v>
      </c>
      <c r="F56" s="176">
        <v>0</v>
      </c>
      <c r="G56" s="176">
        <v>16.41</v>
      </c>
      <c r="H56" s="176">
        <v>0</v>
      </c>
      <c r="I56" s="176">
        <v>0</v>
      </c>
      <c r="J56" s="176">
        <v>16.97</v>
      </c>
      <c r="K56" s="176">
        <v>84.72</v>
      </c>
      <c r="L56" s="176">
        <v>45.93</v>
      </c>
      <c r="M56" s="176">
        <v>0</v>
      </c>
      <c r="N56" s="176">
        <v>0.95</v>
      </c>
      <c r="O56" s="176">
        <v>1.6</v>
      </c>
      <c r="P56" s="176">
        <v>2.2000000000000002</v>
      </c>
      <c r="Q56" s="176">
        <v>2.82</v>
      </c>
      <c r="R56" s="176">
        <v>7.02</v>
      </c>
      <c r="S56" s="176">
        <v>3.59</v>
      </c>
      <c r="T56" s="176">
        <v>0</v>
      </c>
      <c r="U56" s="176">
        <v>9.3000000000000007</v>
      </c>
      <c r="V56" s="176">
        <v>5.26</v>
      </c>
      <c r="W56" s="176">
        <v>6.56</v>
      </c>
      <c r="X56" s="176">
        <v>1.19</v>
      </c>
      <c r="Y56" s="176">
        <v>0</v>
      </c>
      <c r="Z56" s="176">
        <v>3.78</v>
      </c>
      <c r="AA56" s="176">
        <v>13.54</v>
      </c>
      <c r="AB56" s="176">
        <v>0</v>
      </c>
      <c r="AC56" s="176">
        <v>12.22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5.62</v>
      </c>
      <c r="AJ56" s="176">
        <v>0</v>
      </c>
      <c r="AK56" s="176">
        <v>21.38</v>
      </c>
      <c r="AL56" s="176">
        <v>0</v>
      </c>
      <c r="AM56" s="176">
        <v>0</v>
      </c>
      <c r="AN56" s="176">
        <v>0</v>
      </c>
      <c r="AO56" s="176">
        <v>213.75</v>
      </c>
      <c r="AP56" s="176">
        <v>0</v>
      </c>
      <c r="AQ56" s="176">
        <v>0</v>
      </c>
      <c r="AR56" s="176">
        <v>1.33</v>
      </c>
      <c r="AS56" s="176">
        <v>0</v>
      </c>
      <c r="AT56" s="176">
        <v>3.06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7.73</v>
      </c>
      <c r="E57" s="176">
        <v>0</v>
      </c>
      <c r="F57" s="176">
        <v>0</v>
      </c>
      <c r="G57" s="176">
        <v>16.41</v>
      </c>
      <c r="H57" s="176">
        <v>0</v>
      </c>
      <c r="I57" s="176">
        <v>0</v>
      </c>
      <c r="J57" s="176">
        <v>16.97</v>
      </c>
      <c r="K57" s="176">
        <v>85.12</v>
      </c>
      <c r="L57" s="176">
        <v>47.09</v>
      </c>
      <c r="M57" s="176">
        <v>0</v>
      </c>
      <c r="N57" s="176">
        <v>0.95</v>
      </c>
      <c r="O57" s="176">
        <v>1.6</v>
      </c>
      <c r="P57" s="176">
        <v>2.2000000000000002</v>
      </c>
      <c r="Q57" s="176">
        <v>2.84</v>
      </c>
      <c r="R57" s="176">
        <v>6.9</v>
      </c>
      <c r="S57" s="176">
        <v>3.8</v>
      </c>
      <c r="T57" s="176">
        <v>0</v>
      </c>
      <c r="U57" s="176">
        <v>9.3000000000000007</v>
      </c>
      <c r="V57" s="176">
        <v>5.26</v>
      </c>
      <c r="W57" s="176">
        <v>6.56</v>
      </c>
      <c r="X57" s="176">
        <v>1.19</v>
      </c>
      <c r="Y57" s="176">
        <v>0</v>
      </c>
      <c r="Z57" s="176">
        <v>2.25</v>
      </c>
      <c r="AA57" s="176">
        <v>13.54</v>
      </c>
      <c r="AB57" s="176">
        <v>0</v>
      </c>
      <c r="AC57" s="176">
        <v>12.22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5.62</v>
      </c>
      <c r="AJ57" s="176">
        <v>0</v>
      </c>
      <c r="AK57" s="176">
        <v>23.33</v>
      </c>
      <c r="AL57" s="176">
        <v>0</v>
      </c>
      <c r="AM57" s="176">
        <v>0</v>
      </c>
      <c r="AN57" s="176">
        <v>0</v>
      </c>
      <c r="AO57" s="176">
        <v>213.75</v>
      </c>
      <c r="AP57" s="176">
        <v>0</v>
      </c>
      <c r="AQ57" s="176">
        <v>0</v>
      </c>
      <c r="AR57" s="176">
        <v>1.33</v>
      </c>
      <c r="AS57" s="176">
        <v>0</v>
      </c>
      <c r="AT57" s="176">
        <v>3.06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7.73</v>
      </c>
      <c r="E58" s="176">
        <v>0</v>
      </c>
      <c r="F58" s="176">
        <v>0</v>
      </c>
      <c r="G58" s="176">
        <v>16.41</v>
      </c>
      <c r="H58" s="176">
        <v>0</v>
      </c>
      <c r="I58" s="176">
        <v>0</v>
      </c>
      <c r="J58" s="176">
        <v>16.97</v>
      </c>
      <c r="K58" s="176">
        <v>85.12</v>
      </c>
      <c r="L58" s="176">
        <v>47.09</v>
      </c>
      <c r="M58" s="176">
        <v>0</v>
      </c>
      <c r="N58" s="176">
        <v>0.95</v>
      </c>
      <c r="O58" s="176">
        <v>1.6</v>
      </c>
      <c r="P58" s="176">
        <v>2.2000000000000002</v>
      </c>
      <c r="Q58" s="176">
        <v>2.84</v>
      </c>
      <c r="R58" s="176">
        <v>7.02</v>
      </c>
      <c r="S58" s="176">
        <v>3.8</v>
      </c>
      <c r="T58" s="176">
        <v>0</v>
      </c>
      <c r="U58" s="176">
        <v>9.3000000000000007</v>
      </c>
      <c r="V58" s="176">
        <v>5.26</v>
      </c>
      <c r="W58" s="176">
        <v>6.57</v>
      </c>
      <c r="X58" s="176">
        <v>2.2400000000000002</v>
      </c>
      <c r="Y58" s="176">
        <v>0</v>
      </c>
      <c r="Z58" s="176">
        <v>2.25</v>
      </c>
      <c r="AA58" s="176">
        <v>13.54</v>
      </c>
      <c r="AB58" s="176">
        <v>0</v>
      </c>
      <c r="AC58" s="176">
        <v>12.22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5.62</v>
      </c>
      <c r="AJ58" s="176">
        <v>0</v>
      </c>
      <c r="AK58" s="176">
        <v>23.33</v>
      </c>
      <c r="AL58" s="176">
        <v>0</v>
      </c>
      <c r="AM58" s="176">
        <v>0</v>
      </c>
      <c r="AN58" s="176">
        <v>0</v>
      </c>
      <c r="AO58" s="176">
        <v>213.75</v>
      </c>
      <c r="AP58" s="176">
        <v>0</v>
      </c>
      <c r="AQ58" s="176">
        <v>0</v>
      </c>
      <c r="AR58" s="176">
        <v>1.33</v>
      </c>
      <c r="AS58" s="176">
        <v>0</v>
      </c>
      <c r="AT58" s="176">
        <v>3.06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7.73</v>
      </c>
      <c r="E59" s="176">
        <v>0</v>
      </c>
      <c r="F59" s="176">
        <v>0</v>
      </c>
      <c r="G59" s="176">
        <v>16.41</v>
      </c>
      <c r="H59" s="176">
        <v>0</v>
      </c>
      <c r="I59" s="176">
        <v>0</v>
      </c>
      <c r="J59" s="176">
        <v>16.97</v>
      </c>
      <c r="K59" s="176">
        <v>85.03</v>
      </c>
      <c r="L59" s="176">
        <v>47.09</v>
      </c>
      <c r="M59" s="176">
        <v>0</v>
      </c>
      <c r="N59" s="176">
        <v>0.95</v>
      </c>
      <c r="O59" s="176">
        <v>1.6</v>
      </c>
      <c r="P59" s="176">
        <v>2.2000000000000002</v>
      </c>
      <c r="Q59" s="176">
        <v>2.84</v>
      </c>
      <c r="R59" s="176">
        <v>7.02</v>
      </c>
      <c r="S59" s="176">
        <v>3.8</v>
      </c>
      <c r="T59" s="176">
        <v>0</v>
      </c>
      <c r="U59" s="176">
        <v>9.3000000000000007</v>
      </c>
      <c r="V59" s="176">
        <v>5.26</v>
      </c>
      <c r="W59" s="176">
        <v>6.55</v>
      </c>
      <c r="X59" s="176">
        <v>1.19</v>
      </c>
      <c r="Y59" s="176">
        <v>0</v>
      </c>
      <c r="Z59" s="176">
        <v>2.25</v>
      </c>
      <c r="AA59" s="176">
        <v>13.54</v>
      </c>
      <c r="AB59" s="176">
        <v>0</v>
      </c>
      <c r="AC59" s="176">
        <v>12.22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5.62</v>
      </c>
      <c r="AJ59" s="176">
        <v>0</v>
      </c>
      <c r="AK59" s="176">
        <v>24.08</v>
      </c>
      <c r="AL59" s="176">
        <v>0</v>
      </c>
      <c r="AM59" s="176">
        <v>0</v>
      </c>
      <c r="AN59" s="176">
        <v>0</v>
      </c>
      <c r="AO59" s="176">
        <v>213.75</v>
      </c>
      <c r="AP59" s="176">
        <v>0</v>
      </c>
      <c r="AQ59" s="176">
        <v>0</v>
      </c>
      <c r="AR59" s="176">
        <v>1.33</v>
      </c>
      <c r="AS59" s="176">
        <v>0</v>
      </c>
      <c r="AT59" s="176">
        <v>3.06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7.73</v>
      </c>
      <c r="E60" s="176">
        <v>0</v>
      </c>
      <c r="F60" s="176">
        <v>0</v>
      </c>
      <c r="G60" s="176">
        <v>16.41</v>
      </c>
      <c r="H60" s="176">
        <v>0</v>
      </c>
      <c r="I60" s="176">
        <v>0</v>
      </c>
      <c r="J60" s="176">
        <v>16.97</v>
      </c>
      <c r="K60" s="176">
        <v>85.03</v>
      </c>
      <c r="L60" s="176">
        <v>47.09</v>
      </c>
      <c r="M60" s="176">
        <v>0</v>
      </c>
      <c r="N60" s="176">
        <v>0.95</v>
      </c>
      <c r="O60" s="176">
        <v>1.6</v>
      </c>
      <c r="P60" s="176">
        <v>2.2000000000000002</v>
      </c>
      <c r="Q60" s="176">
        <v>2.84</v>
      </c>
      <c r="R60" s="176">
        <v>8.77</v>
      </c>
      <c r="S60" s="176">
        <v>3.8</v>
      </c>
      <c r="T60" s="176">
        <v>0</v>
      </c>
      <c r="U60" s="176">
        <v>9.3000000000000007</v>
      </c>
      <c r="V60" s="176">
        <v>5.26</v>
      </c>
      <c r="W60" s="176">
        <v>6.55</v>
      </c>
      <c r="X60" s="176">
        <v>1.19</v>
      </c>
      <c r="Y60" s="176">
        <v>0</v>
      </c>
      <c r="Z60" s="176">
        <v>2.25</v>
      </c>
      <c r="AA60" s="176">
        <v>13.54</v>
      </c>
      <c r="AB60" s="176">
        <v>0</v>
      </c>
      <c r="AC60" s="176">
        <v>12.22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5.62</v>
      </c>
      <c r="AJ60" s="176">
        <v>0</v>
      </c>
      <c r="AK60" s="176">
        <v>24.08</v>
      </c>
      <c r="AL60" s="176">
        <v>0</v>
      </c>
      <c r="AM60" s="176">
        <v>0</v>
      </c>
      <c r="AN60" s="176">
        <v>0</v>
      </c>
      <c r="AO60" s="176">
        <v>213.75</v>
      </c>
      <c r="AP60" s="176">
        <v>0</v>
      </c>
      <c r="AQ60" s="176">
        <v>0</v>
      </c>
      <c r="AR60" s="176">
        <v>1.33</v>
      </c>
      <c r="AS60" s="176">
        <v>0</v>
      </c>
      <c r="AT60" s="176">
        <v>3.06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7.73</v>
      </c>
      <c r="E61" s="176">
        <v>0</v>
      </c>
      <c r="F61" s="176">
        <v>0</v>
      </c>
      <c r="G61" s="176">
        <v>16.41</v>
      </c>
      <c r="H61" s="176">
        <v>0</v>
      </c>
      <c r="I61" s="176">
        <v>0</v>
      </c>
      <c r="J61" s="176">
        <v>16.97</v>
      </c>
      <c r="K61" s="176">
        <v>85.03</v>
      </c>
      <c r="L61" s="176">
        <v>47.62</v>
      </c>
      <c r="M61" s="176">
        <v>0</v>
      </c>
      <c r="N61" s="176">
        <v>0.95</v>
      </c>
      <c r="O61" s="176">
        <v>1.6</v>
      </c>
      <c r="P61" s="176">
        <v>2.2000000000000002</v>
      </c>
      <c r="Q61" s="176">
        <v>2.84</v>
      </c>
      <c r="R61" s="176">
        <v>6.9</v>
      </c>
      <c r="S61" s="176">
        <v>3.8</v>
      </c>
      <c r="T61" s="176">
        <v>0</v>
      </c>
      <c r="U61" s="176">
        <v>9.3000000000000007</v>
      </c>
      <c r="V61" s="176">
        <v>0.33</v>
      </c>
      <c r="W61" s="176">
        <v>1.28</v>
      </c>
      <c r="X61" s="176">
        <v>1.19</v>
      </c>
      <c r="Y61" s="176">
        <v>0</v>
      </c>
      <c r="Z61" s="176">
        <v>2.25</v>
      </c>
      <c r="AA61" s="176">
        <v>13.79</v>
      </c>
      <c r="AB61" s="176">
        <v>0</v>
      </c>
      <c r="AC61" s="176">
        <v>12.22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5.62</v>
      </c>
      <c r="AJ61" s="176">
        <v>0</v>
      </c>
      <c r="AK61" s="176">
        <v>24.08</v>
      </c>
      <c r="AL61" s="176">
        <v>0</v>
      </c>
      <c r="AM61" s="176">
        <v>0</v>
      </c>
      <c r="AN61" s="176">
        <v>0</v>
      </c>
      <c r="AO61" s="176">
        <v>213.75</v>
      </c>
      <c r="AP61" s="176">
        <v>0</v>
      </c>
      <c r="AQ61" s="176">
        <v>0</v>
      </c>
      <c r="AR61" s="176">
        <v>1.33</v>
      </c>
      <c r="AS61" s="176">
        <v>0</v>
      </c>
      <c r="AT61" s="176">
        <v>3.06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7.73</v>
      </c>
      <c r="E62" s="176">
        <v>0</v>
      </c>
      <c r="F62" s="176">
        <v>0</v>
      </c>
      <c r="G62" s="176">
        <v>16.41</v>
      </c>
      <c r="H62" s="176">
        <v>0</v>
      </c>
      <c r="I62" s="176">
        <v>0</v>
      </c>
      <c r="J62" s="176">
        <v>16.97</v>
      </c>
      <c r="K62" s="176">
        <v>85.03</v>
      </c>
      <c r="L62" s="176">
        <v>47.62</v>
      </c>
      <c r="M62" s="176">
        <v>0</v>
      </c>
      <c r="N62" s="176">
        <v>0.95</v>
      </c>
      <c r="O62" s="176">
        <v>1.6</v>
      </c>
      <c r="P62" s="176">
        <v>2.2000000000000002</v>
      </c>
      <c r="Q62" s="176">
        <v>2.84</v>
      </c>
      <c r="R62" s="176">
        <v>6.9</v>
      </c>
      <c r="S62" s="176">
        <v>3.8</v>
      </c>
      <c r="T62" s="176">
        <v>0</v>
      </c>
      <c r="U62" s="176">
        <v>9.3000000000000007</v>
      </c>
      <c r="V62" s="176">
        <v>0.33</v>
      </c>
      <c r="W62" s="176">
        <v>0.8</v>
      </c>
      <c r="X62" s="176">
        <v>1.19</v>
      </c>
      <c r="Y62" s="176">
        <v>0</v>
      </c>
      <c r="Z62" s="176">
        <v>2.25</v>
      </c>
      <c r="AA62" s="176">
        <v>13.8</v>
      </c>
      <c r="AB62" s="176">
        <v>0</v>
      </c>
      <c r="AC62" s="176">
        <v>12.22</v>
      </c>
      <c r="AD62" s="176">
        <v>0</v>
      </c>
      <c r="AE62" s="176">
        <v>0</v>
      </c>
      <c r="AF62" s="176">
        <v>0</v>
      </c>
      <c r="AG62" s="176">
        <v>-5.32</v>
      </c>
      <c r="AH62" s="176">
        <v>0</v>
      </c>
      <c r="AI62" s="176">
        <v>5.62</v>
      </c>
      <c r="AJ62" s="176">
        <v>0</v>
      </c>
      <c r="AK62" s="176">
        <v>24.08</v>
      </c>
      <c r="AL62" s="176">
        <v>0</v>
      </c>
      <c r="AM62" s="176">
        <v>0</v>
      </c>
      <c r="AN62" s="176">
        <v>0</v>
      </c>
      <c r="AO62" s="176">
        <v>213.75</v>
      </c>
      <c r="AP62" s="176">
        <v>0</v>
      </c>
      <c r="AQ62" s="176">
        <v>0</v>
      </c>
      <c r="AR62" s="176">
        <v>1.33</v>
      </c>
      <c r="AS62" s="176">
        <v>0</v>
      </c>
      <c r="AT62" s="176">
        <v>3.06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7.73</v>
      </c>
      <c r="E63" s="176">
        <v>0</v>
      </c>
      <c r="F63" s="176">
        <v>0</v>
      </c>
      <c r="G63" s="176">
        <v>16.41</v>
      </c>
      <c r="H63" s="176">
        <v>0</v>
      </c>
      <c r="I63" s="176">
        <v>0</v>
      </c>
      <c r="J63" s="176">
        <v>16.97</v>
      </c>
      <c r="K63" s="176">
        <v>85.03</v>
      </c>
      <c r="L63" s="176">
        <v>47.62</v>
      </c>
      <c r="M63" s="176">
        <v>0</v>
      </c>
      <c r="N63" s="176">
        <v>0.95</v>
      </c>
      <c r="O63" s="176">
        <v>1.6</v>
      </c>
      <c r="P63" s="176">
        <v>2.2000000000000002</v>
      </c>
      <c r="Q63" s="176">
        <v>3.42</v>
      </c>
      <c r="R63" s="176">
        <v>6.9</v>
      </c>
      <c r="S63" s="176">
        <v>3.9</v>
      </c>
      <c r="T63" s="176">
        <v>0</v>
      </c>
      <c r="U63" s="176">
        <v>9.3000000000000007</v>
      </c>
      <c r="V63" s="176">
        <v>0.33</v>
      </c>
      <c r="W63" s="176">
        <v>0.8</v>
      </c>
      <c r="X63" s="176">
        <v>1.19</v>
      </c>
      <c r="Y63" s="176">
        <v>0</v>
      </c>
      <c r="Z63" s="176">
        <v>2.25</v>
      </c>
      <c r="AA63" s="176">
        <v>2.87</v>
      </c>
      <c r="AB63" s="176">
        <v>0</v>
      </c>
      <c r="AC63" s="176">
        <v>12.22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5.62</v>
      </c>
      <c r="AJ63" s="176">
        <v>0</v>
      </c>
      <c r="AK63" s="176">
        <v>24.08</v>
      </c>
      <c r="AL63" s="176">
        <v>0</v>
      </c>
      <c r="AM63" s="176">
        <v>0</v>
      </c>
      <c r="AN63" s="176">
        <v>0</v>
      </c>
      <c r="AO63" s="176">
        <v>213.75</v>
      </c>
      <c r="AP63" s="176">
        <v>0</v>
      </c>
      <c r="AQ63" s="176">
        <v>0</v>
      </c>
      <c r="AR63" s="176">
        <v>1.33</v>
      </c>
      <c r="AS63" s="176">
        <v>0</v>
      </c>
      <c r="AT63" s="176">
        <v>3.06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7.73</v>
      </c>
      <c r="E64" s="176">
        <v>0</v>
      </c>
      <c r="F64" s="176">
        <v>0</v>
      </c>
      <c r="G64" s="176">
        <v>16.41</v>
      </c>
      <c r="H64" s="176">
        <v>0</v>
      </c>
      <c r="I64" s="176">
        <v>0</v>
      </c>
      <c r="J64" s="176">
        <v>16.97</v>
      </c>
      <c r="K64" s="176">
        <v>87.58</v>
      </c>
      <c r="L64" s="176">
        <v>47.62</v>
      </c>
      <c r="M64" s="176">
        <v>0</v>
      </c>
      <c r="N64" s="176">
        <v>0.95</v>
      </c>
      <c r="O64" s="176">
        <v>1.6</v>
      </c>
      <c r="P64" s="176">
        <v>2.2000000000000002</v>
      </c>
      <c r="Q64" s="176">
        <v>3.42</v>
      </c>
      <c r="R64" s="176">
        <v>6.9</v>
      </c>
      <c r="S64" s="176">
        <v>3.9</v>
      </c>
      <c r="T64" s="176">
        <v>0</v>
      </c>
      <c r="U64" s="176">
        <v>9.3000000000000007</v>
      </c>
      <c r="V64" s="176">
        <v>0.33</v>
      </c>
      <c r="W64" s="176">
        <v>0.8</v>
      </c>
      <c r="X64" s="176">
        <v>1.19</v>
      </c>
      <c r="Y64" s="176">
        <v>0</v>
      </c>
      <c r="Z64" s="176">
        <v>2.25</v>
      </c>
      <c r="AA64" s="176">
        <v>2.87</v>
      </c>
      <c r="AB64" s="176">
        <v>0</v>
      </c>
      <c r="AC64" s="176">
        <v>12.22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5.62</v>
      </c>
      <c r="AJ64" s="176">
        <v>0</v>
      </c>
      <c r="AK64" s="176">
        <v>24.08</v>
      </c>
      <c r="AL64" s="176">
        <v>0</v>
      </c>
      <c r="AM64" s="176">
        <v>0</v>
      </c>
      <c r="AN64" s="176">
        <v>0</v>
      </c>
      <c r="AO64" s="176">
        <v>213.75</v>
      </c>
      <c r="AP64" s="176">
        <v>0</v>
      </c>
      <c r="AQ64" s="176">
        <v>0</v>
      </c>
      <c r="AR64" s="176">
        <v>1.33</v>
      </c>
      <c r="AS64" s="176">
        <v>0</v>
      </c>
      <c r="AT64" s="176">
        <v>3.06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7.73</v>
      </c>
      <c r="E65" s="176">
        <v>0</v>
      </c>
      <c r="F65" s="176">
        <v>0</v>
      </c>
      <c r="G65" s="176">
        <v>16.41</v>
      </c>
      <c r="H65" s="176">
        <v>0</v>
      </c>
      <c r="I65" s="176">
        <v>0</v>
      </c>
      <c r="J65" s="176">
        <v>16.97</v>
      </c>
      <c r="K65" s="176">
        <v>87.58</v>
      </c>
      <c r="L65" s="176">
        <v>47.9</v>
      </c>
      <c r="M65" s="176">
        <v>0</v>
      </c>
      <c r="N65" s="176">
        <v>0.95</v>
      </c>
      <c r="O65" s="176">
        <v>1.6</v>
      </c>
      <c r="P65" s="176">
        <v>2.2000000000000002</v>
      </c>
      <c r="Q65" s="176">
        <v>3.42</v>
      </c>
      <c r="R65" s="176">
        <v>6.9</v>
      </c>
      <c r="S65" s="176">
        <v>3.9</v>
      </c>
      <c r="T65" s="176">
        <v>0</v>
      </c>
      <c r="U65" s="176">
        <v>9.3000000000000007</v>
      </c>
      <c r="V65" s="176">
        <v>0.33</v>
      </c>
      <c r="W65" s="176">
        <v>0.45</v>
      </c>
      <c r="X65" s="176">
        <v>1.19</v>
      </c>
      <c r="Y65" s="176">
        <v>0</v>
      </c>
      <c r="Z65" s="176">
        <v>2.25</v>
      </c>
      <c r="AA65" s="176">
        <v>14.2</v>
      </c>
      <c r="AB65" s="176">
        <v>0</v>
      </c>
      <c r="AC65" s="176">
        <v>12.22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5.62</v>
      </c>
      <c r="AJ65" s="176">
        <v>0</v>
      </c>
      <c r="AK65" s="176">
        <v>24.08</v>
      </c>
      <c r="AL65" s="176">
        <v>0</v>
      </c>
      <c r="AM65" s="176">
        <v>0</v>
      </c>
      <c r="AN65" s="176">
        <v>0</v>
      </c>
      <c r="AO65" s="176">
        <v>213.75</v>
      </c>
      <c r="AP65" s="176">
        <v>0</v>
      </c>
      <c r="AQ65" s="176">
        <v>0</v>
      </c>
      <c r="AR65" s="176">
        <v>1.33</v>
      </c>
      <c r="AS65" s="176">
        <v>0</v>
      </c>
      <c r="AT65" s="176">
        <v>3.06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7.73</v>
      </c>
      <c r="E66" s="176">
        <v>0</v>
      </c>
      <c r="F66" s="176">
        <v>0</v>
      </c>
      <c r="G66" s="176">
        <v>16.41</v>
      </c>
      <c r="H66" s="176">
        <v>0</v>
      </c>
      <c r="I66" s="176">
        <v>0</v>
      </c>
      <c r="J66" s="176">
        <v>16.97</v>
      </c>
      <c r="K66" s="176">
        <v>87.57</v>
      </c>
      <c r="L66" s="176">
        <v>47.62</v>
      </c>
      <c r="M66" s="176">
        <v>0</v>
      </c>
      <c r="N66" s="176">
        <v>0.95</v>
      </c>
      <c r="O66" s="176">
        <v>1.6</v>
      </c>
      <c r="P66" s="176">
        <v>2.2000000000000002</v>
      </c>
      <c r="Q66" s="176">
        <v>3.42</v>
      </c>
      <c r="R66" s="176">
        <v>6.9</v>
      </c>
      <c r="S66" s="176">
        <v>3.9</v>
      </c>
      <c r="T66" s="176">
        <v>0</v>
      </c>
      <c r="U66" s="176">
        <v>9.3000000000000007</v>
      </c>
      <c r="V66" s="176">
        <v>0.33</v>
      </c>
      <c r="W66" s="176">
        <v>0.45</v>
      </c>
      <c r="X66" s="176">
        <v>1.19</v>
      </c>
      <c r="Y66" s="176">
        <v>0</v>
      </c>
      <c r="Z66" s="176">
        <v>2.25</v>
      </c>
      <c r="AA66" s="176">
        <v>14.2</v>
      </c>
      <c r="AB66" s="176">
        <v>0</v>
      </c>
      <c r="AC66" s="176">
        <v>12.22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5.62</v>
      </c>
      <c r="AJ66" s="176">
        <v>0</v>
      </c>
      <c r="AK66" s="176">
        <v>24.08</v>
      </c>
      <c r="AL66" s="176">
        <v>0</v>
      </c>
      <c r="AM66" s="176">
        <v>0</v>
      </c>
      <c r="AN66" s="176">
        <v>0</v>
      </c>
      <c r="AO66" s="176">
        <v>213.75</v>
      </c>
      <c r="AP66" s="176">
        <v>0</v>
      </c>
      <c r="AQ66" s="176">
        <v>0</v>
      </c>
      <c r="AR66" s="176">
        <v>1.33</v>
      </c>
      <c r="AS66" s="176">
        <v>0</v>
      </c>
      <c r="AT66" s="176">
        <v>3.06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7.73</v>
      </c>
      <c r="E67" s="176">
        <v>0</v>
      </c>
      <c r="F67" s="176">
        <v>0</v>
      </c>
      <c r="G67" s="176">
        <v>16.41</v>
      </c>
      <c r="H67" s="176">
        <v>0</v>
      </c>
      <c r="I67" s="176">
        <v>0</v>
      </c>
      <c r="J67" s="176">
        <v>16.97</v>
      </c>
      <c r="K67" s="176">
        <v>87.57</v>
      </c>
      <c r="L67" s="176">
        <v>47.62</v>
      </c>
      <c r="M67" s="176">
        <v>0</v>
      </c>
      <c r="N67" s="176">
        <v>0.95</v>
      </c>
      <c r="O67" s="176">
        <v>1.6</v>
      </c>
      <c r="P67" s="176">
        <v>2.2000000000000002</v>
      </c>
      <c r="Q67" s="176">
        <v>3.48</v>
      </c>
      <c r="R67" s="176">
        <v>0.34</v>
      </c>
      <c r="S67" s="176">
        <v>3.9</v>
      </c>
      <c r="T67" s="176">
        <v>0</v>
      </c>
      <c r="U67" s="176">
        <v>9.3000000000000007</v>
      </c>
      <c r="V67" s="176">
        <v>0.17</v>
      </c>
      <c r="W67" s="176">
        <v>0.49</v>
      </c>
      <c r="X67" s="176">
        <v>1.19</v>
      </c>
      <c r="Y67" s="176">
        <v>0</v>
      </c>
      <c r="Z67" s="176">
        <v>2.25</v>
      </c>
      <c r="AA67" s="176">
        <v>14.2</v>
      </c>
      <c r="AB67" s="176">
        <v>0</v>
      </c>
      <c r="AC67" s="176">
        <v>12.22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5.62</v>
      </c>
      <c r="AJ67" s="176">
        <v>0</v>
      </c>
      <c r="AK67" s="176">
        <v>24.08</v>
      </c>
      <c r="AL67" s="176">
        <v>0</v>
      </c>
      <c r="AM67" s="176">
        <v>0</v>
      </c>
      <c r="AN67" s="176">
        <v>0</v>
      </c>
      <c r="AO67" s="176">
        <v>213.75</v>
      </c>
      <c r="AP67" s="176">
        <v>0</v>
      </c>
      <c r="AQ67" s="176">
        <v>0</v>
      </c>
      <c r="AR67" s="176">
        <v>1.33</v>
      </c>
      <c r="AS67" s="176">
        <v>0</v>
      </c>
      <c r="AT67" s="176">
        <v>3.06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7.73</v>
      </c>
      <c r="E68" s="176">
        <v>0</v>
      </c>
      <c r="F68" s="176">
        <v>0</v>
      </c>
      <c r="G68" s="176">
        <v>16.41</v>
      </c>
      <c r="H68" s="176">
        <v>0</v>
      </c>
      <c r="I68" s="176">
        <v>0</v>
      </c>
      <c r="J68" s="176">
        <v>16.97</v>
      </c>
      <c r="K68" s="176">
        <v>87.57</v>
      </c>
      <c r="L68" s="176">
        <v>47.62</v>
      </c>
      <c r="M68" s="176">
        <v>0</v>
      </c>
      <c r="N68" s="176">
        <v>0.95</v>
      </c>
      <c r="O68" s="176">
        <v>1.6</v>
      </c>
      <c r="P68" s="176">
        <v>2.2000000000000002</v>
      </c>
      <c r="Q68" s="176">
        <v>3.48</v>
      </c>
      <c r="R68" s="176">
        <v>0.34</v>
      </c>
      <c r="S68" s="176">
        <v>3.9</v>
      </c>
      <c r="T68" s="176">
        <v>0</v>
      </c>
      <c r="U68" s="176">
        <v>9.3000000000000007</v>
      </c>
      <c r="V68" s="176">
        <v>0.17</v>
      </c>
      <c r="W68" s="176">
        <v>0.49</v>
      </c>
      <c r="X68" s="176">
        <v>1.19</v>
      </c>
      <c r="Y68" s="176">
        <v>0</v>
      </c>
      <c r="Z68" s="176">
        <v>2.25</v>
      </c>
      <c r="AA68" s="176">
        <v>14.2</v>
      </c>
      <c r="AB68" s="176">
        <v>0</v>
      </c>
      <c r="AC68" s="176">
        <v>12.22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5.62</v>
      </c>
      <c r="AJ68" s="176">
        <v>0</v>
      </c>
      <c r="AK68" s="176">
        <v>24.08</v>
      </c>
      <c r="AL68" s="176">
        <v>0</v>
      </c>
      <c r="AM68" s="176">
        <v>0</v>
      </c>
      <c r="AN68" s="176">
        <v>0</v>
      </c>
      <c r="AO68" s="176">
        <v>213.75</v>
      </c>
      <c r="AP68" s="176">
        <v>0</v>
      </c>
      <c r="AQ68" s="176">
        <v>0</v>
      </c>
      <c r="AR68" s="176">
        <v>1.33</v>
      </c>
      <c r="AS68" s="176">
        <v>0</v>
      </c>
      <c r="AT68" s="176">
        <v>3.06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7.73</v>
      </c>
      <c r="E69" s="176">
        <v>0</v>
      </c>
      <c r="F69" s="176">
        <v>0</v>
      </c>
      <c r="G69" s="176">
        <v>16.41</v>
      </c>
      <c r="H69" s="176">
        <v>0</v>
      </c>
      <c r="I69" s="176">
        <v>0</v>
      </c>
      <c r="J69" s="176">
        <v>16.97</v>
      </c>
      <c r="K69" s="176">
        <v>87.57</v>
      </c>
      <c r="L69" s="176">
        <v>47.67</v>
      </c>
      <c r="M69" s="176">
        <v>0</v>
      </c>
      <c r="N69" s="176">
        <v>0.95</v>
      </c>
      <c r="O69" s="176">
        <v>1.6</v>
      </c>
      <c r="P69" s="176">
        <v>2.2000000000000002</v>
      </c>
      <c r="Q69" s="176">
        <v>3.48</v>
      </c>
      <c r="R69" s="176">
        <v>0.34</v>
      </c>
      <c r="S69" s="176">
        <v>3.9</v>
      </c>
      <c r="T69" s="176">
        <v>0</v>
      </c>
      <c r="U69" s="176">
        <v>9.3000000000000007</v>
      </c>
      <c r="V69" s="176">
        <v>0.17</v>
      </c>
      <c r="W69" s="176">
        <v>0.49</v>
      </c>
      <c r="X69" s="176">
        <v>1.19</v>
      </c>
      <c r="Y69" s="176">
        <v>0</v>
      </c>
      <c r="Z69" s="176">
        <v>2.25</v>
      </c>
      <c r="AA69" s="176">
        <v>14.2</v>
      </c>
      <c r="AB69" s="176">
        <v>0</v>
      </c>
      <c r="AC69" s="176">
        <v>12.22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5.62</v>
      </c>
      <c r="AJ69" s="176">
        <v>0</v>
      </c>
      <c r="AK69" s="176">
        <v>23.33</v>
      </c>
      <c r="AL69" s="176">
        <v>0</v>
      </c>
      <c r="AM69" s="176">
        <v>0</v>
      </c>
      <c r="AN69" s="176">
        <v>0</v>
      </c>
      <c r="AO69" s="176">
        <v>213.75</v>
      </c>
      <c r="AP69" s="176">
        <v>0</v>
      </c>
      <c r="AQ69" s="176">
        <v>0</v>
      </c>
      <c r="AR69" s="176">
        <v>1.33</v>
      </c>
      <c r="AS69" s="176">
        <v>0</v>
      </c>
      <c r="AT69" s="176">
        <v>3.06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7.73</v>
      </c>
      <c r="E70" s="176">
        <v>0</v>
      </c>
      <c r="F70" s="176">
        <v>0</v>
      </c>
      <c r="G70" s="176">
        <v>16.41</v>
      </c>
      <c r="H70" s="176">
        <v>0</v>
      </c>
      <c r="I70" s="176">
        <v>0</v>
      </c>
      <c r="J70" s="176">
        <v>16.97</v>
      </c>
      <c r="K70" s="176">
        <v>87.57</v>
      </c>
      <c r="L70" s="176">
        <v>47.67</v>
      </c>
      <c r="M70" s="176">
        <v>0</v>
      </c>
      <c r="N70" s="176">
        <v>0.95</v>
      </c>
      <c r="O70" s="176">
        <v>1.6</v>
      </c>
      <c r="P70" s="176">
        <v>2.2000000000000002</v>
      </c>
      <c r="Q70" s="176">
        <v>3.48</v>
      </c>
      <c r="R70" s="176">
        <v>0.34</v>
      </c>
      <c r="S70" s="176">
        <v>3.9</v>
      </c>
      <c r="T70" s="176">
        <v>0</v>
      </c>
      <c r="U70" s="176">
        <v>9.3000000000000007</v>
      </c>
      <c r="V70" s="176">
        <v>0.17</v>
      </c>
      <c r="W70" s="176">
        <v>0.49</v>
      </c>
      <c r="X70" s="176">
        <v>1.19</v>
      </c>
      <c r="Y70" s="176">
        <v>0</v>
      </c>
      <c r="Z70" s="176">
        <v>2.25</v>
      </c>
      <c r="AA70" s="176">
        <v>14.2</v>
      </c>
      <c r="AB70" s="176">
        <v>0</v>
      </c>
      <c r="AC70" s="176">
        <v>12.22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5.62</v>
      </c>
      <c r="AJ70" s="176">
        <v>0</v>
      </c>
      <c r="AK70" s="176">
        <v>23.33</v>
      </c>
      <c r="AL70" s="176">
        <v>0</v>
      </c>
      <c r="AM70" s="176">
        <v>0</v>
      </c>
      <c r="AN70" s="176">
        <v>0</v>
      </c>
      <c r="AO70" s="176">
        <v>213.75</v>
      </c>
      <c r="AP70" s="176">
        <v>0</v>
      </c>
      <c r="AQ70" s="176">
        <v>0</v>
      </c>
      <c r="AR70" s="176">
        <v>1.33</v>
      </c>
      <c r="AS70" s="176">
        <v>0</v>
      </c>
      <c r="AT70" s="176">
        <v>3.06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7.73</v>
      </c>
      <c r="E71" s="176">
        <v>0</v>
      </c>
      <c r="F71" s="176">
        <v>0</v>
      </c>
      <c r="G71" s="176">
        <v>16.41</v>
      </c>
      <c r="H71" s="176">
        <v>0</v>
      </c>
      <c r="I71" s="176">
        <v>0</v>
      </c>
      <c r="J71" s="176">
        <v>14.47</v>
      </c>
      <c r="K71" s="176">
        <v>87.57</v>
      </c>
      <c r="L71" s="176">
        <v>47.67</v>
      </c>
      <c r="M71" s="176">
        <v>0</v>
      </c>
      <c r="N71" s="176">
        <v>0.95</v>
      </c>
      <c r="O71" s="176">
        <v>1.6</v>
      </c>
      <c r="P71" s="176">
        <v>2.2000000000000002</v>
      </c>
      <c r="Q71" s="176">
        <v>3.48</v>
      </c>
      <c r="R71" s="176">
        <v>0.34</v>
      </c>
      <c r="S71" s="176">
        <v>3.9</v>
      </c>
      <c r="T71" s="176">
        <v>0</v>
      </c>
      <c r="U71" s="176">
        <v>9.3000000000000007</v>
      </c>
      <c r="V71" s="176">
        <v>0.17</v>
      </c>
      <c r="W71" s="176">
        <v>0.49</v>
      </c>
      <c r="X71" s="176">
        <v>1.19</v>
      </c>
      <c r="Y71" s="176">
        <v>0</v>
      </c>
      <c r="Z71" s="176">
        <v>2.25</v>
      </c>
      <c r="AA71" s="176">
        <v>14.2</v>
      </c>
      <c r="AB71" s="176">
        <v>0</v>
      </c>
      <c r="AC71" s="176">
        <v>12.22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5.62</v>
      </c>
      <c r="AJ71" s="176">
        <v>0</v>
      </c>
      <c r="AK71" s="176">
        <v>23.33</v>
      </c>
      <c r="AL71" s="176">
        <v>0</v>
      </c>
      <c r="AM71" s="176">
        <v>0</v>
      </c>
      <c r="AN71" s="176">
        <v>0</v>
      </c>
      <c r="AO71" s="176">
        <v>213.75</v>
      </c>
      <c r="AP71" s="176">
        <v>0</v>
      </c>
      <c r="AQ71" s="176">
        <v>0</v>
      </c>
      <c r="AR71" s="176">
        <v>1.33</v>
      </c>
      <c r="AS71" s="176">
        <v>0</v>
      </c>
      <c r="AT71" s="176">
        <v>5.57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7.73</v>
      </c>
      <c r="E72" s="176">
        <v>0</v>
      </c>
      <c r="F72" s="176">
        <v>0</v>
      </c>
      <c r="G72" s="176">
        <v>16.41</v>
      </c>
      <c r="H72" s="176">
        <v>0</v>
      </c>
      <c r="I72" s="176">
        <v>0</v>
      </c>
      <c r="J72" s="176">
        <v>14.47</v>
      </c>
      <c r="K72" s="176">
        <v>87.57</v>
      </c>
      <c r="L72" s="176">
        <v>47.67</v>
      </c>
      <c r="M72" s="176">
        <v>0</v>
      </c>
      <c r="N72" s="176">
        <v>0.95</v>
      </c>
      <c r="O72" s="176">
        <v>1.6</v>
      </c>
      <c r="P72" s="176">
        <v>2.2000000000000002</v>
      </c>
      <c r="Q72" s="176">
        <v>3.48</v>
      </c>
      <c r="R72" s="176">
        <v>0.34</v>
      </c>
      <c r="S72" s="176">
        <v>3.9</v>
      </c>
      <c r="T72" s="176">
        <v>0</v>
      </c>
      <c r="U72" s="176">
        <v>9.3000000000000007</v>
      </c>
      <c r="V72" s="176">
        <v>0.17</v>
      </c>
      <c r="W72" s="176">
        <v>0.49</v>
      </c>
      <c r="X72" s="176">
        <v>1.19</v>
      </c>
      <c r="Y72" s="176">
        <v>0</v>
      </c>
      <c r="Z72" s="176">
        <v>2.25</v>
      </c>
      <c r="AA72" s="176">
        <v>14.2</v>
      </c>
      <c r="AB72" s="176">
        <v>0</v>
      </c>
      <c r="AC72" s="176">
        <v>12.22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5.62</v>
      </c>
      <c r="AJ72" s="176">
        <v>0</v>
      </c>
      <c r="AK72" s="176">
        <v>23.33</v>
      </c>
      <c r="AL72" s="176">
        <v>0</v>
      </c>
      <c r="AM72" s="176">
        <v>0</v>
      </c>
      <c r="AN72" s="176">
        <v>0</v>
      </c>
      <c r="AO72" s="176">
        <v>213.75</v>
      </c>
      <c r="AP72" s="176">
        <v>0</v>
      </c>
      <c r="AQ72" s="176">
        <v>0</v>
      </c>
      <c r="AR72" s="176">
        <v>1.33</v>
      </c>
      <c r="AS72" s="176">
        <v>0</v>
      </c>
      <c r="AT72" s="176">
        <v>5.57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7.73</v>
      </c>
      <c r="E73" s="176">
        <v>0</v>
      </c>
      <c r="F73" s="176">
        <v>0</v>
      </c>
      <c r="G73" s="176">
        <v>16.41</v>
      </c>
      <c r="H73" s="176">
        <v>0</v>
      </c>
      <c r="I73" s="176">
        <v>0</v>
      </c>
      <c r="J73" s="176">
        <v>13.91</v>
      </c>
      <c r="K73" s="176">
        <v>87.57</v>
      </c>
      <c r="L73" s="176">
        <v>47.67</v>
      </c>
      <c r="M73" s="176">
        <v>0</v>
      </c>
      <c r="N73" s="176">
        <v>0.95</v>
      </c>
      <c r="O73" s="176">
        <v>1.6</v>
      </c>
      <c r="P73" s="176">
        <v>2.2000000000000002</v>
      </c>
      <c r="Q73" s="176">
        <v>3.48</v>
      </c>
      <c r="R73" s="176">
        <v>0.34</v>
      </c>
      <c r="S73" s="176">
        <v>3.9</v>
      </c>
      <c r="T73" s="176">
        <v>0</v>
      </c>
      <c r="U73" s="176">
        <v>9.3000000000000007</v>
      </c>
      <c r="V73" s="176">
        <v>0.17</v>
      </c>
      <c r="W73" s="176">
        <v>0.49</v>
      </c>
      <c r="X73" s="176">
        <v>1.19</v>
      </c>
      <c r="Y73" s="176">
        <v>0</v>
      </c>
      <c r="Z73" s="176">
        <v>2.25</v>
      </c>
      <c r="AA73" s="176">
        <v>14.2</v>
      </c>
      <c r="AB73" s="176">
        <v>0</v>
      </c>
      <c r="AC73" s="176">
        <v>12.22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5.62</v>
      </c>
      <c r="AJ73" s="176">
        <v>0</v>
      </c>
      <c r="AK73" s="176">
        <v>23.33</v>
      </c>
      <c r="AL73" s="176">
        <v>0</v>
      </c>
      <c r="AM73" s="176">
        <v>0</v>
      </c>
      <c r="AN73" s="176">
        <v>0</v>
      </c>
      <c r="AO73" s="176">
        <v>213.75</v>
      </c>
      <c r="AP73" s="176">
        <v>0</v>
      </c>
      <c r="AQ73" s="176">
        <v>0</v>
      </c>
      <c r="AR73" s="176">
        <v>1.33</v>
      </c>
      <c r="AS73" s="176">
        <v>0</v>
      </c>
      <c r="AT73" s="176">
        <v>6.12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7.73</v>
      </c>
      <c r="E74" s="176">
        <v>0</v>
      </c>
      <c r="F74" s="176">
        <v>0</v>
      </c>
      <c r="G74" s="176">
        <v>16.41</v>
      </c>
      <c r="H74" s="176">
        <v>0</v>
      </c>
      <c r="I74" s="176">
        <v>0</v>
      </c>
      <c r="J74" s="176">
        <v>13.91</v>
      </c>
      <c r="K74" s="176">
        <v>87.57</v>
      </c>
      <c r="L74" s="176">
        <v>47.67</v>
      </c>
      <c r="M74" s="176">
        <v>0</v>
      </c>
      <c r="N74" s="176">
        <v>0.95</v>
      </c>
      <c r="O74" s="176">
        <v>1.6</v>
      </c>
      <c r="P74" s="176">
        <v>2.2000000000000002</v>
      </c>
      <c r="Q74" s="176">
        <v>3.48</v>
      </c>
      <c r="R74" s="176">
        <v>0.34</v>
      </c>
      <c r="S74" s="176">
        <v>3.9</v>
      </c>
      <c r="T74" s="176">
        <v>0</v>
      </c>
      <c r="U74" s="176">
        <v>9.3000000000000007</v>
      </c>
      <c r="V74" s="176">
        <v>0.17</v>
      </c>
      <c r="W74" s="176">
        <v>0.49</v>
      </c>
      <c r="X74" s="176">
        <v>1.19</v>
      </c>
      <c r="Y74" s="176">
        <v>0</v>
      </c>
      <c r="Z74" s="176">
        <v>2.25</v>
      </c>
      <c r="AA74" s="176">
        <v>14.2</v>
      </c>
      <c r="AB74" s="176">
        <v>0</v>
      </c>
      <c r="AC74" s="176">
        <v>12.22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5.62</v>
      </c>
      <c r="AJ74" s="176">
        <v>0</v>
      </c>
      <c r="AK74" s="176">
        <v>23.33</v>
      </c>
      <c r="AL74" s="176">
        <v>0</v>
      </c>
      <c r="AM74" s="176">
        <v>0</v>
      </c>
      <c r="AN74" s="176">
        <v>0</v>
      </c>
      <c r="AO74" s="176">
        <v>213.75</v>
      </c>
      <c r="AP74" s="176">
        <v>0</v>
      </c>
      <c r="AQ74" s="176">
        <v>0</v>
      </c>
      <c r="AR74" s="176">
        <v>1.33</v>
      </c>
      <c r="AS74" s="176">
        <v>0</v>
      </c>
      <c r="AT74" s="176">
        <v>6.12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7.73</v>
      </c>
      <c r="E75" s="176">
        <v>0</v>
      </c>
      <c r="F75" s="176">
        <v>0</v>
      </c>
      <c r="G75" s="176">
        <v>16.41</v>
      </c>
      <c r="H75" s="176">
        <v>0</v>
      </c>
      <c r="I75" s="176">
        <v>0</v>
      </c>
      <c r="J75" s="176">
        <v>13.36</v>
      </c>
      <c r="K75" s="176">
        <v>87.57</v>
      </c>
      <c r="L75" s="176">
        <v>47.67</v>
      </c>
      <c r="M75" s="176">
        <v>0</v>
      </c>
      <c r="N75" s="176">
        <v>0.95</v>
      </c>
      <c r="O75" s="176">
        <v>1.6</v>
      </c>
      <c r="P75" s="176">
        <v>2.2000000000000002</v>
      </c>
      <c r="Q75" s="176">
        <v>3.48</v>
      </c>
      <c r="R75" s="176">
        <v>0.34</v>
      </c>
      <c r="S75" s="176">
        <v>3.9</v>
      </c>
      <c r="T75" s="176">
        <v>0</v>
      </c>
      <c r="U75" s="176">
        <v>9.3000000000000007</v>
      </c>
      <c r="V75" s="176">
        <v>0.17</v>
      </c>
      <c r="W75" s="176">
        <v>0.49</v>
      </c>
      <c r="X75" s="176">
        <v>1.19</v>
      </c>
      <c r="Y75" s="176">
        <v>0</v>
      </c>
      <c r="Z75" s="176">
        <v>2.25</v>
      </c>
      <c r="AA75" s="176">
        <v>0.73</v>
      </c>
      <c r="AB75" s="176">
        <v>0</v>
      </c>
      <c r="AC75" s="176">
        <v>12.22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5.62</v>
      </c>
      <c r="AJ75" s="176">
        <v>0</v>
      </c>
      <c r="AK75" s="176">
        <v>23.33</v>
      </c>
      <c r="AL75" s="176">
        <v>0</v>
      </c>
      <c r="AM75" s="176">
        <v>0</v>
      </c>
      <c r="AN75" s="176">
        <v>0</v>
      </c>
      <c r="AO75" s="176">
        <v>218.25</v>
      </c>
      <c r="AP75" s="176">
        <v>0</v>
      </c>
      <c r="AQ75" s="176">
        <v>0</v>
      </c>
      <c r="AR75" s="176">
        <v>1.33</v>
      </c>
      <c r="AS75" s="176">
        <v>0</v>
      </c>
      <c r="AT75" s="176">
        <v>6.68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7.73</v>
      </c>
      <c r="E76" s="176">
        <v>0</v>
      </c>
      <c r="F76" s="176">
        <v>0</v>
      </c>
      <c r="G76" s="176">
        <v>16.41</v>
      </c>
      <c r="H76" s="176">
        <v>0</v>
      </c>
      <c r="I76" s="176">
        <v>0</v>
      </c>
      <c r="J76" s="176">
        <v>12.8</v>
      </c>
      <c r="K76" s="176">
        <v>87.57</v>
      </c>
      <c r="L76" s="176">
        <v>32.17</v>
      </c>
      <c r="M76" s="176">
        <v>0</v>
      </c>
      <c r="N76" s="176">
        <v>0.95</v>
      </c>
      <c r="O76" s="176">
        <v>1.6</v>
      </c>
      <c r="P76" s="176">
        <v>2.2000000000000002</v>
      </c>
      <c r="Q76" s="176">
        <v>3.48</v>
      </c>
      <c r="R76" s="176">
        <v>0.34</v>
      </c>
      <c r="S76" s="176">
        <v>3.9</v>
      </c>
      <c r="T76" s="176">
        <v>0</v>
      </c>
      <c r="U76" s="176">
        <v>9.3000000000000007</v>
      </c>
      <c r="V76" s="176">
        <v>0.17</v>
      </c>
      <c r="W76" s="176">
        <v>0.49</v>
      </c>
      <c r="X76" s="176">
        <v>1.19</v>
      </c>
      <c r="Y76" s="176">
        <v>0</v>
      </c>
      <c r="Z76" s="176">
        <v>2.25</v>
      </c>
      <c r="AA76" s="176">
        <v>0.73</v>
      </c>
      <c r="AB76" s="176">
        <v>0</v>
      </c>
      <c r="AC76" s="176">
        <v>12.22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5.62</v>
      </c>
      <c r="AJ76" s="176">
        <v>0</v>
      </c>
      <c r="AK76" s="176">
        <v>23.33</v>
      </c>
      <c r="AL76" s="176">
        <v>0</v>
      </c>
      <c r="AM76" s="176">
        <v>0</v>
      </c>
      <c r="AN76" s="176">
        <v>0</v>
      </c>
      <c r="AO76" s="176">
        <v>218.25</v>
      </c>
      <c r="AP76" s="176">
        <v>0</v>
      </c>
      <c r="AQ76" s="176">
        <v>0</v>
      </c>
      <c r="AR76" s="176">
        <v>1.33</v>
      </c>
      <c r="AS76" s="176">
        <v>0</v>
      </c>
      <c r="AT76" s="176">
        <v>7.24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7.73</v>
      </c>
      <c r="E77" s="176">
        <v>0</v>
      </c>
      <c r="F77" s="176">
        <v>0</v>
      </c>
      <c r="G77" s="176">
        <v>16.41</v>
      </c>
      <c r="H77" s="176">
        <v>0</v>
      </c>
      <c r="I77" s="176">
        <v>0</v>
      </c>
      <c r="J77" s="176">
        <v>6.26</v>
      </c>
      <c r="K77" s="176">
        <v>56.76</v>
      </c>
      <c r="L77" s="176">
        <v>2.0699999999999998</v>
      </c>
      <c r="M77" s="176">
        <v>0</v>
      </c>
      <c r="N77" s="176">
        <v>0.95</v>
      </c>
      <c r="O77" s="176">
        <v>1.6</v>
      </c>
      <c r="P77" s="176">
        <v>2.2000000000000002</v>
      </c>
      <c r="Q77" s="176">
        <v>0.31</v>
      </c>
      <c r="R77" s="176">
        <v>0.34</v>
      </c>
      <c r="S77" s="176">
        <v>0.22</v>
      </c>
      <c r="T77" s="176">
        <v>0</v>
      </c>
      <c r="U77" s="176">
        <v>9.3000000000000007</v>
      </c>
      <c r="V77" s="176">
        <v>0.17</v>
      </c>
      <c r="W77" s="176">
        <v>0.49</v>
      </c>
      <c r="X77" s="176">
        <v>1.19</v>
      </c>
      <c r="Y77" s="176">
        <v>0</v>
      </c>
      <c r="Z77" s="176">
        <v>2.25</v>
      </c>
      <c r="AA77" s="176">
        <v>0.73</v>
      </c>
      <c r="AB77" s="176">
        <v>0</v>
      </c>
      <c r="AC77" s="176">
        <v>12.22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5.62</v>
      </c>
      <c r="AJ77" s="176">
        <v>0</v>
      </c>
      <c r="AK77" s="176">
        <v>27</v>
      </c>
      <c r="AL77" s="176">
        <v>0</v>
      </c>
      <c r="AM77" s="176">
        <v>0</v>
      </c>
      <c r="AN77" s="176">
        <v>0</v>
      </c>
      <c r="AO77" s="176">
        <v>218.25</v>
      </c>
      <c r="AP77" s="176">
        <v>0</v>
      </c>
      <c r="AQ77" s="176">
        <v>0</v>
      </c>
      <c r="AR77" s="176">
        <v>1.33</v>
      </c>
      <c r="AS77" s="176">
        <v>0</v>
      </c>
      <c r="AT77" s="176">
        <v>13.78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7.73</v>
      </c>
      <c r="E78" s="176">
        <v>0</v>
      </c>
      <c r="F78" s="176">
        <v>0</v>
      </c>
      <c r="G78" s="176">
        <v>16.41</v>
      </c>
      <c r="H78" s="176">
        <v>0</v>
      </c>
      <c r="I78" s="176">
        <v>0</v>
      </c>
      <c r="J78" s="176">
        <v>6.26</v>
      </c>
      <c r="K78" s="176">
        <v>52.54</v>
      </c>
      <c r="L78" s="176">
        <v>2.0699999999999998</v>
      </c>
      <c r="M78" s="176">
        <v>0</v>
      </c>
      <c r="N78" s="176">
        <v>0.95</v>
      </c>
      <c r="O78" s="176">
        <v>1.6</v>
      </c>
      <c r="P78" s="176">
        <v>2.2000000000000002</v>
      </c>
      <c r="Q78" s="176">
        <v>0.31</v>
      </c>
      <c r="R78" s="176">
        <v>0.34</v>
      </c>
      <c r="S78" s="176">
        <v>0.22</v>
      </c>
      <c r="T78" s="176">
        <v>0</v>
      </c>
      <c r="U78" s="176">
        <v>9.3000000000000007</v>
      </c>
      <c r="V78" s="176">
        <v>0.17</v>
      </c>
      <c r="W78" s="176">
        <v>0.49</v>
      </c>
      <c r="X78" s="176">
        <v>1.19</v>
      </c>
      <c r="Y78" s="176">
        <v>0</v>
      </c>
      <c r="Z78" s="176">
        <v>2.25</v>
      </c>
      <c r="AA78" s="176">
        <v>0.73</v>
      </c>
      <c r="AB78" s="176">
        <v>0</v>
      </c>
      <c r="AC78" s="176">
        <v>12.22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5.62</v>
      </c>
      <c r="AJ78" s="176">
        <v>0</v>
      </c>
      <c r="AK78" s="176">
        <v>27</v>
      </c>
      <c r="AL78" s="176">
        <v>0</v>
      </c>
      <c r="AM78" s="176">
        <v>0</v>
      </c>
      <c r="AN78" s="176">
        <v>0</v>
      </c>
      <c r="AO78" s="176">
        <v>218.25</v>
      </c>
      <c r="AP78" s="176">
        <v>0</v>
      </c>
      <c r="AQ78" s="176">
        <v>0</v>
      </c>
      <c r="AR78" s="176">
        <v>1.33</v>
      </c>
      <c r="AS78" s="176">
        <v>0</v>
      </c>
      <c r="AT78" s="176">
        <v>13.78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7.73</v>
      </c>
      <c r="E79" s="176">
        <v>0</v>
      </c>
      <c r="F79" s="176">
        <v>0</v>
      </c>
      <c r="G79" s="176">
        <v>16.41</v>
      </c>
      <c r="H79" s="176">
        <v>0</v>
      </c>
      <c r="I79" s="176">
        <v>0</v>
      </c>
      <c r="J79" s="176">
        <v>6.26</v>
      </c>
      <c r="K79" s="176">
        <v>5.25</v>
      </c>
      <c r="L79" s="176">
        <v>2.0699999999999998</v>
      </c>
      <c r="M79" s="176">
        <v>0</v>
      </c>
      <c r="N79" s="176">
        <v>0.95</v>
      </c>
      <c r="O79" s="176">
        <v>1.6</v>
      </c>
      <c r="P79" s="176">
        <v>2.2000000000000002</v>
      </c>
      <c r="Q79" s="176">
        <v>0.31</v>
      </c>
      <c r="R79" s="176">
        <v>0.34</v>
      </c>
      <c r="S79" s="176">
        <v>0.22</v>
      </c>
      <c r="T79" s="176">
        <v>0</v>
      </c>
      <c r="U79" s="176">
        <v>9.3000000000000007</v>
      </c>
      <c r="V79" s="176">
        <v>0.17</v>
      </c>
      <c r="W79" s="176">
        <v>0.49</v>
      </c>
      <c r="X79" s="176">
        <v>1.19</v>
      </c>
      <c r="Y79" s="176">
        <v>0</v>
      </c>
      <c r="Z79" s="176">
        <v>2.25</v>
      </c>
      <c r="AA79" s="176">
        <v>0.73</v>
      </c>
      <c r="AB79" s="176">
        <v>0</v>
      </c>
      <c r="AC79" s="176">
        <v>12.22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5.62</v>
      </c>
      <c r="AJ79" s="176">
        <v>0</v>
      </c>
      <c r="AK79" s="176">
        <v>12</v>
      </c>
      <c r="AL79" s="176">
        <v>0</v>
      </c>
      <c r="AM79" s="176">
        <v>0</v>
      </c>
      <c r="AN79" s="176">
        <v>0</v>
      </c>
      <c r="AO79" s="176">
        <v>218.25</v>
      </c>
      <c r="AP79" s="176">
        <v>0</v>
      </c>
      <c r="AQ79" s="176">
        <v>0</v>
      </c>
      <c r="AR79" s="176">
        <v>1.33</v>
      </c>
      <c r="AS79" s="176">
        <v>0</v>
      </c>
      <c r="AT79" s="176">
        <v>13.78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7.73</v>
      </c>
      <c r="E80" s="176">
        <v>0</v>
      </c>
      <c r="F80" s="176">
        <v>0</v>
      </c>
      <c r="G80" s="176">
        <v>16.41</v>
      </c>
      <c r="H80" s="176">
        <v>0</v>
      </c>
      <c r="I80" s="176">
        <v>0</v>
      </c>
      <c r="J80" s="176">
        <v>6.26</v>
      </c>
      <c r="K80" s="176">
        <v>5.25</v>
      </c>
      <c r="L80" s="176">
        <v>2.0699999999999998</v>
      </c>
      <c r="M80" s="176">
        <v>0</v>
      </c>
      <c r="N80" s="176">
        <v>0.95</v>
      </c>
      <c r="O80" s="176">
        <v>1.6</v>
      </c>
      <c r="P80" s="176">
        <v>2.2000000000000002</v>
      </c>
      <c r="Q80" s="176">
        <v>0.31</v>
      </c>
      <c r="R80" s="176">
        <v>0.34</v>
      </c>
      <c r="S80" s="176">
        <v>0.22</v>
      </c>
      <c r="T80" s="176">
        <v>0</v>
      </c>
      <c r="U80" s="176">
        <v>9.3000000000000007</v>
      </c>
      <c r="V80" s="176">
        <v>0.17</v>
      </c>
      <c r="W80" s="176">
        <v>0.49</v>
      </c>
      <c r="X80" s="176">
        <v>1.19</v>
      </c>
      <c r="Y80" s="176">
        <v>0</v>
      </c>
      <c r="Z80" s="176">
        <v>2.25</v>
      </c>
      <c r="AA80" s="176">
        <v>0.73</v>
      </c>
      <c r="AB80" s="176">
        <v>0</v>
      </c>
      <c r="AC80" s="176">
        <v>12.22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5.62</v>
      </c>
      <c r="AJ80" s="176">
        <v>0</v>
      </c>
      <c r="AK80" s="176">
        <v>12</v>
      </c>
      <c r="AL80" s="176">
        <v>0</v>
      </c>
      <c r="AM80" s="176">
        <v>0</v>
      </c>
      <c r="AN80" s="176">
        <v>0</v>
      </c>
      <c r="AO80" s="176">
        <v>218.25</v>
      </c>
      <c r="AP80" s="176">
        <v>0</v>
      </c>
      <c r="AQ80" s="176">
        <v>0</v>
      </c>
      <c r="AR80" s="176">
        <v>1.33</v>
      </c>
      <c r="AS80" s="176">
        <v>0</v>
      </c>
      <c r="AT80" s="176">
        <v>13.78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7.73</v>
      </c>
      <c r="E81" s="176">
        <v>0</v>
      </c>
      <c r="F81" s="176">
        <v>0</v>
      </c>
      <c r="G81" s="176">
        <v>16.41</v>
      </c>
      <c r="H81" s="176">
        <v>0</v>
      </c>
      <c r="I81" s="176">
        <v>0</v>
      </c>
      <c r="J81" s="176">
        <v>6.26</v>
      </c>
      <c r="K81" s="176">
        <v>5.25</v>
      </c>
      <c r="L81" s="176">
        <v>2.0699999999999998</v>
      </c>
      <c r="M81" s="176">
        <v>0</v>
      </c>
      <c r="N81" s="176">
        <v>0.95</v>
      </c>
      <c r="O81" s="176">
        <v>1.6</v>
      </c>
      <c r="P81" s="176">
        <v>2.2000000000000002</v>
      </c>
      <c r="Q81" s="176">
        <v>0.31</v>
      </c>
      <c r="R81" s="176">
        <v>0.34</v>
      </c>
      <c r="S81" s="176">
        <v>0.22</v>
      </c>
      <c r="T81" s="176">
        <v>0</v>
      </c>
      <c r="U81" s="176">
        <v>9.3000000000000007</v>
      </c>
      <c r="V81" s="176">
        <v>0.17</v>
      </c>
      <c r="W81" s="176">
        <v>0.49</v>
      </c>
      <c r="X81" s="176">
        <v>1.19</v>
      </c>
      <c r="Y81" s="176">
        <v>0</v>
      </c>
      <c r="Z81" s="176">
        <v>2.25</v>
      </c>
      <c r="AA81" s="176">
        <v>0.73</v>
      </c>
      <c r="AB81" s="176">
        <v>0</v>
      </c>
      <c r="AC81" s="176">
        <v>12.22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5.62</v>
      </c>
      <c r="AJ81" s="176">
        <v>0</v>
      </c>
      <c r="AK81" s="176">
        <v>12</v>
      </c>
      <c r="AL81" s="176">
        <v>0</v>
      </c>
      <c r="AM81" s="176">
        <v>0</v>
      </c>
      <c r="AN81" s="176">
        <v>0</v>
      </c>
      <c r="AO81" s="176">
        <v>218.25</v>
      </c>
      <c r="AP81" s="176">
        <v>0</v>
      </c>
      <c r="AQ81" s="176">
        <v>0</v>
      </c>
      <c r="AR81" s="176">
        <v>1.33</v>
      </c>
      <c r="AS81" s="176">
        <v>0</v>
      </c>
      <c r="AT81" s="176">
        <v>13.78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7.73</v>
      </c>
      <c r="E82" s="176">
        <v>0</v>
      </c>
      <c r="F82" s="176">
        <v>0</v>
      </c>
      <c r="G82" s="176">
        <v>16.41</v>
      </c>
      <c r="H82" s="176">
        <v>0</v>
      </c>
      <c r="I82" s="176">
        <v>0</v>
      </c>
      <c r="J82" s="176">
        <v>6.26</v>
      </c>
      <c r="K82" s="176">
        <v>5.25</v>
      </c>
      <c r="L82" s="176">
        <v>2.0699999999999998</v>
      </c>
      <c r="M82" s="176">
        <v>0</v>
      </c>
      <c r="N82" s="176">
        <v>0.95</v>
      </c>
      <c r="O82" s="176">
        <v>1.6</v>
      </c>
      <c r="P82" s="176">
        <v>2.2000000000000002</v>
      </c>
      <c r="Q82" s="176">
        <v>0.31</v>
      </c>
      <c r="R82" s="176">
        <v>0.34</v>
      </c>
      <c r="S82" s="176">
        <v>0.22</v>
      </c>
      <c r="T82" s="176">
        <v>0</v>
      </c>
      <c r="U82" s="176">
        <v>9.3000000000000007</v>
      </c>
      <c r="V82" s="176">
        <v>0.17</v>
      </c>
      <c r="W82" s="176">
        <v>0.49</v>
      </c>
      <c r="X82" s="176">
        <v>1.19</v>
      </c>
      <c r="Y82" s="176">
        <v>0</v>
      </c>
      <c r="Z82" s="176">
        <v>2.25</v>
      </c>
      <c r="AA82" s="176">
        <v>0.73</v>
      </c>
      <c r="AB82" s="176">
        <v>0</v>
      </c>
      <c r="AC82" s="176">
        <v>12.22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5.62</v>
      </c>
      <c r="AJ82" s="176">
        <v>0</v>
      </c>
      <c r="AK82" s="176">
        <v>16.21</v>
      </c>
      <c r="AL82" s="176">
        <v>0</v>
      </c>
      <c r="AM82" s="176">
        <v>0</v>
      </c>
      <c r="AN82" s="176">
        <v>0</v>
      </c>
      <c r="AO82" s="176">
        <v>218.25</v>
      </c>
      <c r="AP82" s="176">
        <v>0</v>
      </c>
      <c r="AQ82" s="176">
        <v>0</v>
      </c>
      <c r="AR82" s="176">
        <v>1.33</v>
      </c>
      <c r="AS82" s="176">
        <v>0</v>
      </c>
      <c r="AT82" s="176">
        <v>13.78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7.73</v>
      </c>
      <c r="E83" s="176">
        <v>0</v>
      </c>
      <c r="F83" s="176">
        <v>0</v>
      </c>
      <c r="G83" s="176">
        <v>16.41</v>
      </c>
      <c r="H83" s="176">
        <v>0</v>
      </c>
      <c r="I83" s="176">
        <v>0</v>
      </c>
      <c r="J83" s="176">
        <v>6.26</v>
      </c>
      <c r="K83" s="176">
        <v>5.25</v>
      </c>
      <c r="L83" s="176">
        <v>2.0699999999999998</v>
      </c>
      <c r="M83" s="176">
        <v>0</v>
      </c>
      <c r="N83" s="176">
        <v>0.95</v>
      </c>
      <c r="O83" s="176">
        <v>1.6</v>
      </c>
      <c r="P83" s="176">
        <v>2.2000000000000002</v>
      </c>
      <c r="Q83" s="176">
        <v>0.31</v>
      </c>
      <c r="R83" s="176">
        <v>0.34</v>
      </c>
      <c r="S83" s="176">
        <v>0.22</v>
      </c>
      <c r="T83" s="176">
        <v>0</v>
      </c>
      <c r="U83" s="176">
        <v>9.3000000000000007</v>
      </c>
      <c r="V83" s="176">
        <v>0.17</v>
      </c>
      <c r="W83" s="176">
        <v>0.49</v>
      </c>
      <c r="X83" s="176">
        <v>1.19</v>
      </c>
      <c r="Y83" s="176">
        <v>0</v>
      </c>
      <c r="Z83" s="176">
        <v>2.25</v>
      </c>
      <c r="AA83" s="176">
        <v>0.73</v>
      </c>
      <c r="AB83" s="176">
        <v>0</v>
      </c>
      <c r="AC83" s="176">
        <v>12.22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5.62</v>
      </c>
      <c r="AJ83" s="176">
        <v>0</v>
      </c>
      <c r="AK83" s="176">
        <v>16.21</v>
      </c>
      <c r="AL83" s="176">
        <v>0</v>
      </c>
      <c r="AM83" s="176">
        <v>0</v>
      </c>
      <c r="AN83" s="176">
        <v>0</v>
      </c>
      <c r="AO83" s="176">
        <v>218.25</v>
      </c>
      <c r="AP83" s="176">
        <v>0</v>
      </c>
      <c r="AQ83" s="176">
        <v>0</v>
      </c>
      <c r="AR83" s="176">
        <v>1.33</v>
      </c>
      <c r="AS83" s="176">
        <v>0</v>
      </c>
      <c r="AT83" s="176">
        <v>13.78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7.73</v>
      </c>
      <c r="E84" s="176">
        <v>0</v>
      </c>
      <c r="F84" s="176">
        <v>0</v>
      </c>
      <c r="G84" s="176">
        <v>16.41</v>
      </c>
      <c r="H84" s="176">
        <v>0</v>
      </c>
      <c r="I84" s="176">
        <v>0</v>
      </c>
      <c r="J84" s="176">
        <v>6.26</v>
      </c>
      <c r="K84" s="176">
        <v>5.25</v>
      </c>
      <c r="L84" s="176">
        <v>2.0699999999999998</v>
      </c>
      <c r="M84" s="176">
        <v>0</v>
      </c>
      <c r="N84" s="176">
        <v>0.95</v>
      </c>
      <c r="O84" s="176">
        <v>1.6</v>
      </c>
      <c r="P84" s="176">
        <v>2.2000000000000002</v>
      </c>
      <c r="Q84" s="176">
        <v>0.31</v>
      </c>
      <c r="R84" s="176">
        <v>0.34</v>
      </c>
      <c r="S84" s="176">
        <v>0.22</v>
      </c>
      <c r="T84" s="176">
        <v>0</v>
      </c>
      <c r="U84" s="176">
        <v>9.3000000000000007</v>
      </c>
      <c r="V84" s="176">
        <v>0.17</v>
      </c>
      <c r="W84" s="176">
        <v>0.49</v>
      </c>
      <c r="X84" s="176">
        <v>1.19</v>
      </c>
      <c r="Y84" s="176">
        <v>0</v>
      </c>
      <c r="Z84" s="176">
        <v>2.25</v>
      </c>
      <c r="AA84" s="176">
        <v>0.73</v>
      </c>
      <c r="AB84" s="176">
        <v>0</v>
      </c>
      <c r="AC84" s="176">
        <v>12.22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5.62</v>
      </c>
      <c r="AJ84" s="176">
        <v>0</v>
      </c>
      <c r="AK84" s="176">
        <v>16.21</v>
      </c>
      <c r="AL84" s="176">
        <v>0</v>
      </c>
      <c r="AM84" s="176">
        <v>0</v>
      </c>
      <c r="AN84" s="176">
        <v>0</v>
      </c>
      <c r="AO84" s="176">
        <v>218.25</v>
      </c>
      <c r="AP84" s="176">
        <v>0</v>
      </c>
      <c r="AQ84" s="176">
        <v>0</v>
      </c>
      <c r="AR84" s="176">
        <v>1.33</v>
      </c>
      <c r="AS84" s="176">
        <v>0</v>
      </c>
      <c r="AT84" s="176">
        <v>13.78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7.73</v>
      </c>
      <c r="E85" s="176">
        <v>0</v>
      </c>
      <c r="F85" s="176">
        <v>0</v>
      </c>
      <c r="G85" s="176">
        <v>16.41</v>
      </c>
      <c r="H85" s="176">
        <v>0</v>
      </c>
      <c r="I85" s="176">
        <v>0</v>
      </c>
      <c r="J85" s="176">
        <v>6.26</v>
      </c>
      <c r="K85" s="176">
        <v>5.25</v>
      </c>
      <c r="L85" s="176">
        <v>2.0699999999999998</v>
      </c>
      <c r="M85" s="176">
        <v>0</v>
      </c>
      <c r="N85" s="176">
        <v>0.95</v>
      </c>
      <c r="O85" s="176">
        <v>1.6</v>
      </c>
      <c r="P85" s="176">
        <v>2.2000000000000002</v>
      </c>
      <c r="Q85" s="176">
        <v>0.31</v>
      </c>
      <c r="R85" s="176">
        <v>0.34</v>
      </c>
      <c r="S85" s="176">
        <v>0.22</v>
      </c>
      <c r="T85" s="176">
        <v>0</v>
      </c>
      <c r="U85" s="176">
        <v>9.3000000000000007</v>
      </c>
      <c r="V85" s="176">
        <v>0.17</v>
      </c>
      <c r="W85" s="176">
        <v>0.49</v>
      </c>
      <c r="X85" s="176">
        <v>1.19</v>
      </c>
      <c r="Y85" s="176">
        <v>0</v>
      </c>
      <c r="Z85" s="176">
        <v>2.25</v>
      </c>
      <c r="AA85" s="176">
        <v>0.73</v>
      </c>
      <c r="AB85" s="176">
        <v>0</v>
      </c>
      <c r="AC85" s="176">
        <v>12.22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5.62</v>
      </c>
      <c r="AJ85" s="176">
        <v>0</v>
      </c>
      <c r="AK85" s="176">
        <v>16.21</v>
      </c>
      <c r="AL85" s="176">
        <v>0</v>
      </c>
      <c r="AM85" s="176">
        <v>0</v>
      </c>
      <c r="AN85" s="176">
        <v>0</v>
      </c>
      <c r="AO85" s="176">
        <v>218.25</v>
      </c>
      <c r="AP85" s="176">
        <v>0</v>
      </c>
      <c r="AQ85" s="176">
        <v>0</v>
      </c>
      <c r="AR85" s="176">
        <v>1.33</v>
      </c>
      <c r="AS85" s="176">
        <v>0</v>
      </c>
      <c r="AT85" s="176">
        <v>13.78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7.73</v>
      </c>
      <c r="E86" s="176">
        <v>0</v>
      </c>
      <c r="F86" s="176">
        <v>0</v>
      </c>
      <c r="G86" s="176">
        <v>16.41</v>
      </c>
      <c r="H86" s="176">
        <v>0</v>
      </c>
      <c r="I86" s="176">
        <v>0</v>
      </c>
      <c r="J86" s="176">
        <v>6.26</v>
      </c>
      <c r="K86" s="176">
        <v>5.25</v>
      </c>
      <c r="L86" s="176">
        <v>2.0699999999999998</v>
      </c>
      <c r="M86" s="176">
        <v>0</v>
      </c>
      <c r="N86" s="176">
        <v>0.95</v>
      </c>
      <c r="O86" s="176">
        <v>1.6</v>
      </c>
      <c r="P86" s="176">
        <v>2.2000000000000002</v>
      </c>
      <c r="Q86" s="176">
        <v>0.31</v>
      </c>
      <c r="R86" s="176">
        <v>0.34</v>
      </c>
      <c r="S86" s="176">
        <v>0.22</v>
      </c>
      <c r="T86" s="176">
        <v>0</v>
      </c>
      <c r="U86" s="176">
        <v>9.3000000000000007</v>
      </c>
      <c r="V86" s="176">
        <v>0.17</v>
      </c>
      <c r="W86" s="176">
        <v>0.49</v>
      </c>
      <c r="X86" s="176">
        <v>1.19</v>
      </c>
      <c r="Y86" s="176">
        <v>0</v>
      </c>
      <c r="Z86" s="176">
        <v>2.25</v>
      </c>
      <c r="AA86" s="176">
        <v>0.73</v>
      </c>
      <c r="AB86" s="176">
        <v>0</v>
      </c>
      <c r="AC86" s="176">
        <v>12.22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5.62</v>
      </c>
      <c r="AJ86" s="176">
        <v>0</v>
      </c>
      <c r="AK86" s="176">
        <v>16.21</v>
      </c>
      <c r="AL86" s="176">
        <v>0</v>
      </c>
      <c r="AM86" s="176">
        <v>0</v>
      </c>
      <c r="AN86" s="176">
        <v>0</v>
      </c>
      <c r="AO86" s="176">
        <v>218.25</v>
      </c>
      <c r="AP86" s="176">
        <v>0</v>
      </c>
      <c r="AQ86" s="176">
        <v>0</v>
      </c>
      <c r="AR86" s="176">
        <v>1.33</v>
      </c>
      <c r="AS86" s="176">
        <v>0</v>
      </c>
      <c r="AT86" s="176">
        <v>13.78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8</v>
      </c>
      <c r="E87" s="176">
        <v>0</v>
      </c>
      <c r="F87" s="176">
        <v>0</v>
      </c>
      <c r="G87" s="176">
        <v>16.41</v>
      </c>
      <c r="H87" s="176">
        <v>0</v>
      </c>
      <c r="I87" s="176">
        <v>0</v>
      </c>
      <c r="J87" s="176">
        <v>6.26</v>
      </c>
      <c r="K87" s="176">
        <v>5.25</v>
      </c>
      <c r="L87" s="176">
        <v>2.0699999999999998</v>
      </c>
      <c r="M87" s="176">
        <v>0</v>
      </c>
      <c r="N87" s="176">
        <v>0.95</v>
      </c>
      <c r="O87" s="176">
        <v>1.6</v>
      </c>
      <c r="P87" s="176">
        <v>2.2000000000000002</v>
      </c>
      <c r="Q87" s="176">
        <v>0.31</v>
      </c>
      <c r="R87" s="176">
        <v>0.34</v>
      </c>
      <c r="S87" s="176">
        <v>0.22</v>
      </c>
      <c r="T87" s="176">
        <v>0</v>
      </c>
      <c r="U87" s="176">
        <v>9.3000000000000007</v>
      </c>
      <c r="V87" s="176">
        <v>0.17</v>
      </c>
      <c r="W87" s="176">
        <v>0.49</v>
      </c>
      <c r="X87" s="176">
        <v>1.19</v>
      </c>
      <c r="Y87" s="176">
        <v>0</v>
      </c>
      <c r="Z87" s="176">
        <v>2.25</v>
      </c>
      <c r="AA87" s="176">
        <v>0.73</v>
      </c>
      <c r="AB87" s="176">
        <v>0</v>
      </c>
      <c r="AC87" s="176">
        <v>12.22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5.62</v>
      </c>
      <c r="AJ87" s="176">
        <v>0</v>
      </c>
      <c r="AK87" s="176">
        <v>16.21</v>
      </c>
      <c r="AL87" s="176">
        <v>0</v>
      </c>
      <c r="AM87" s="176">
        <v>0</v>
      </c>
      <c r="AN87" s="176">
        <v>0</v>
      </c>
      <c r="AO87" s="176">
        <v>218.25</v>
      </c>
      <c r="AP87" s="176">
        <v>0</v>
      </c>
      <c r="AQ87" s="176">
        <v>0</v>
      </c>
      <c r="AR87" s="176">
        <v>1.33</v>
      </c>
      <c r="AS87" s="176">
        <v>0</v>
      </c>
      <c r="AT87" s="176">
        <v>13.78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8</v>
      </c>
      <c r="E88" s="176">
        <v>0</v>
      </c>
      <c r="F88" s="176">
        <v>0</v>
      </c>
      <c r="G88" s="176">
        <v>16.41</v>
      </c>
      <c r="H88" s="176">
        <v>0</v>
      </c>
      <c r="I88" s="176">
        <v>0</v>
      </c>
      <c r="J88" s="176">
        <v>6.26</v>
      </c>
      <c r="K88" s="176">
        <v>5.25</v>
      </c>
      <c r="L88" s="176">
        <v>2.0699999999999998</v>
      </c>
      <c r="M88" s="176">
        <v>0</v>
      </c>
      <c r="N88" s="176">
        <v>0.95</v>
      </c>
      <c r="O88" s="176">
        <v>1.6</v>
      </c>
      <c r="P88" s="176">
        <v>2.2000000000000002</v>
      </c>
      <c r="Q88" s="176">
        <v>0.31</v>
      </c>
      <c r="R88" s="176">
        <v>0.34</v>
      </c>
      <c r="S88" s="176">
        <v>0.22</v>
      </c>
      <c r="T88" s="176">
        <v>0</v>
      </c>
      <c r="U88" s="176">
        <v>9.3000000000000007</v>
      </c>
      <c r="V88" s="176">
        <v>0.17</v>
      </c>
      <c r="W88" s="176">
        <v>0.49</v>
      </c>
      <c r="X88" s="176">
        <v>1.19</v>
      </c>
      <c r="Y88" s="176">
        <v>0</v>
      </c>
      <c r="Z88" s="176">
        <v>2.25</v>
      </c>
      <c r="AA88" s="176">
        <v>0.73</v>
      </c>
      <c r="AB88" s="176">
        <v>0</v>
      </c>
      <c r="AC88" s="176">
        <v>12.22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5.62</v>
      </c>
      <c r="AJ88" s="176">
        <v>0</v>
      </c>
      <c r="AK88" s="176">
        <v>16.21</v>
      </c>
      <c r="AL88" s="176">
        <v>0</v>
      </c>
      <c r="AM88" s="176">
        <v>0</v>
      </c>
      <c r="AN88" s="176">
        <v>0</v>
      </c>
      <c r="AO88" s="176">
        <v>218.25</v>
      </c>
      <c r="AP88" s="176">
        <v>0</v>
      </c>
      <c r="AQ88" s="176">
        <v>0</v>
      </c>
      <c r="AR88" s="176">
        <v>1.33</v>
      </c>
      <c r="AS88" s="176">
        <v>0</v>
      </c>
      <c r="AT88" s="176">
        <v>13.78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8</v>
      </c>
      <c r="E89" s="176">
        <v>0</v>
      </c>
      <c r="F89" s="176">
        <v>0</v>
      </c>
      <c r="G89" s="176">
        <v>16.41</v>
      </c>
      <c r="H89" s="176">
        <v>0</v>
      </c>
      <c r="I89" s="176">
        <v>0</v>
      </c>
      <c r="J89" s="176">
        <v>6.26</v>
      </c>
      <c r="K89" s="176">
        <v>5.25</v>
      </c>
      <c r="L89" s="176">
        <v>2.0699999999999998</v>
      </c>
      <c r="M89" s="176">
        <v>0</v>
      </c>
      <c r="N89" s="176">
        <v>0.95</v>
      </c>
      <c r="O89" s="176">
        <v>1.6</v>
      </c>
      <c r="P89" s="176">
        <v>2.2000000000000002</v>
      </c>
      <c r="Q89" s="176">
        <v>0.31</v>
      </c>
      <c r="R89" s="176">
        <v>0.34</v>
      </c>
      <c r="S89" s="176">
        <v>0.22</v>
      </c>
      <c r="T89" s="176">
        <v>0</v>
      </c>
      <c r="U89" s="176">
        <v>9.3000000000000007</v>
      </c>
      <c r="V89" s="176">
        <v>0.17</v>
      </c>
      <c r="W89" s="176">
        <v>0.49</v>
      </c>
      <c r="X89" s="176">
        <v>1.19</v>
      </c>
      <c r="Y89" s="176">
        <v>0</v>
      </c>
      <c r="Z89" s="176">
        <v>2.25</v>
      </c>
      <c r="AA89" s="176">
        <v>0.73</v>
      </c>
      <c r="AB89" s="176">
        <v>0</v>
      </c>
      <c r="AC89" s="176">
        <v>12.22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5.62</v>
      </c>
      <c r="AJ89" s="176">
        <v>0</v>
      </c>
      <c r="AK89" s="176">
        <v>16.21</v>
      </c>
      <c r="AL89" s="176">
        <v>0</v>
      </c>
      <c r="AM89" s="176">
        <v>0</v>
      </c>
      <c r="AN89" s="176">
        <v>0</v>
      </c>
      <c r="AO89" s="176">
        <v>218.25</v>
      </c>
      <c r="AP89" s="176">
        <v>0</v>
      </c>
      <c r="AQ89" s="176">
        <v>0</v>
      </c>
      <c r="AR89" s="176">
        <v>1.33</v>
      </c>
      <c r="AS89" s="176">
        <v>0</v>
      </c>
      <c r="AT89" s="176">
        <v>13.78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8</v>
      </c>
      <c r="E90" s="176">
        <v>0</v>
      </c>
      <c r="F90" s="176">
        <v>0</v>
      </c>
      <c r="G90" s="176">
        <v>16.41</v>
      </c>
      <c r="H90" s="176">
        <v>0</v>
      </c>
      <c r="I90" s="176">
        <v>0</v>
      </c>
      <c r="J90" s="176">
        <v>6.26</v>
      </c>
      <c r="K90" s="176">
        <v>5.25</v>
      </c>
      <c r="L90" s="176">
        <v>2.0699999999999998</v>
      </c>
      <c r="M90" s="176">
        <v>0</v>
      </c>
      <c r="N90" s="176">
        <v>0.95</v>
      </c>
      <c r="O90" s="176">
        <v>1.6</v>
      </c>
      <c r="P90" s="176">
        <v>2.2000000000000002</v>
      </c>
      <c r="Q90" s="176">
        <v>0.31</v>
      </c>
      <c r="R90" s="176">
        <v>0.34</v>
      </c>
      <c r="S90" s="176">
        <v>0.22</v>
      </c>
      <c r="T90" s="176">
        <v>0</v>
      </c>
      <c r="U90" s="176">
        <v>9.3000000000000007</v>
      </c>
      <c r="V90" s="176">
        <v>0.17</v>
      </c>
      <c r="W90" s="176">
        <v>0.49</v>
      </c>
      <c r="X90" s="176">
        <v>1.19</v>
      </c>
      <c r="Y90" s="176">
        <v>0</v>
      </c>
      <c r="Z90" s="176">
        <v>2.25</v>
      </c>
      <c r="AA90" s="176">
        <v>0.73</v>
      </c>
      <c r="AB90" s="176">
        <v>0</v>
      </c>
      <c r="AC90" s="176">
        <v>12.22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5.62</v>
      </c>
      <c r="AJ90" s="176">
        <v>0</v>
      </c>
      <c r="AK90" s="176">
        <v>16.21</v>
      </c>
      <c r="AL90" s="176">
        <v>0</v>
      </c>
      <c r="AM90" s="176">
        <v>0</v>
      </c>
      <c r="AN90" s="176">
        <v>0</v>
      </c>
      <c r="AO90" s="176">
        <v>218.25</v>
      </c>
      <c r="AP90" s="176">
        <v>0</v>
      </c>
      <c r="AQ90" s="176">
        <v>0</v>
      </c>
      <c r="AR90" s="176">
        <v>1.33</v>
      </c>
      <c r="AS90" s="176">
        <v>0</v>
      </c>
      <c r="AT90" s="176">
        <v>13.78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8</v>
      </c>
      <c r="E91" s="176">
        <v>0</v>
      </c>
      <c r="F91" s="176">
        <v>0</v>
      </c>
      <c r="G91" s="176">
        <v>16.41</v>
      </c>
      <c r="H91" s="176">
        <v>0</v>
      </c>
      <c r="I91" s="176">
        <v>0</v>
      </c>
      <c r="J91" s="176">
        <v>6.26</v>
      </c>
      <c r="K91" s="176">
        <v>5.25</v>
      </c>
      <c r="L91" s="176">
        <v>2.0699999999999998</v>
      </c>
      <c r="M91" s="176">
        <v>0</v>
      </c>
      <c r="N91" s="176">
        <v>0.95</v>
      </c>
      <c r="O91" s="176">
        <v>1.6</v>
      </c>
      <c r="P91" s="176">
        <v>2.2000000000000002</v>
      </c>
      <c r="Q91" s="176">
        <v>0.31</v>
      </c>
      <c r="R91" s="176">
        <v>0.34</v>
      </c>
      <c r="S91" s="176">
        <v>0.22</v>
      </c>
      <c r="T91" s="176">
        <v>0</v>
      </c>
      <c r="U91" s="176">
        <v>9.3000000000000007</v>
      </c>
      <c r="V91" s="176">
        <v>0.17</v>
      </c>
      <c r="W91" s="176">
        <v>0.49</v>
      </c>
      <c r="X91" s="176">
        <v>1.19</v>
      </c>
      <c r="Y91" s="176">
        <v>0</v>
      </c>
      <c r="Z91" s="176">
        <v>2.25</v>
      </c>
      <c r="AA91" s="176">
        <v>0.73</v>
      </c>
      <c r="AB91" s="176">
        <v>0</v>
      </c>
      <c r="AC91" s="176">
        <v>12.22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5.62</v>
      </c>
      <c r="AJ91" s="176">
        <v>0</v>
      </c>
      <c r="AK91" s="176">
        <v>15.29</v>
      </c>
      <c r="AL91" s="176">
        <v>0</v>
      </c>
      <c r="AM91" s="176">
        <v>0</v>
      </c>
      <c r="AN91" s="176">
        <v>0</v>
      </c>
      <c r="AO91" s="176">
        <v>218.25</v>
      </c>
      <c r="AP91" s="176">
        <v>0</v>
      </c>
      <c r="AQ91" s="176">
        <v>0</v>
      </c>
      <c r="AR91" s="176">
        <v>1.33</v>
      </c>
      <c r="AS91" s="176">
        <v>0</v>
      </c>
      <c r="AT91" s="176">
        <v>13.78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8</v>
      </c>
      <c r="E92" s="176">
        <v>0</v>
      </c>
      <c r="F92" s="176">
        <v>0</v>
      </c>
      <c r="G92" s="176">
        <v>16.41</v>
      </c>
      <c r="H92" s="176">
        <v>0</v>
      </c>
      <c r="I92" s="176">
        <v>0</v>
      </c>
      <c r="J92" s="176">
        <v>6.26</v>
      </c>
      <c r="K92" s="176">
        <v>5.25</v>
      </c>
      <c r="L92" s="176">
        <v>2.0699999999999998</v>
      </c>
      <c r="M92" s="176">
        <v>0</v>
      </c>
      <c r="N92" s="176">
        <v>0.95</v>
      </c>
      <c r="O92" s="176">
        <v>1.6</v>
      </c>
      <c r="P92" s="176">
        <v>2.2000000000000002</v>
      </c>
      <c r="Q92" s="176">
        <v>0.31</v>
      </c>
      <c r="R92" s="176">
        <v>0.34</v>
      </c>
      <c r="S92" s="176">
        <v>0.22</v>
      </c>
      <c r="T92" s="176">
        <v>0</v>
      </c>
      <c r="U92" s="176">
        <v>9.3000000000000007</v>
      </c>
      <c r="V92" s="176">
        <v>0.17</v>
      </c>
      <c r="W92" s="176">
        <v>0.49</v>
      </c>
      <c r="X92" s="176">
        <v>1.19</v>
      </c>
      <c r="Y92" s="176">
        <v>0</v>
      </c>
      <c r="Z92" s="176">
        <v>2.25</v>
      </c>
      <c r="AA92" s="176">
        <v>0.73</v>
      </c>
      <c r="AB92" s="176">
        <v>0</v>
      </c>
      <c r="AC92" s="176">
        <v>12.22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5.62</v>
      </c>
      <c r="AJ92" s="176">
        <v>0</v>
      </c>
      <c r="AK92" s="176">
        <v>15.29</v>
      </c>
      <c r="AL92" s="176">
        <v>0</v>
      </c>
      <c r="AM92" s="176">
        <v>0</v>
      </c>
      <c r="AN92" s="176">
        <v>0</v>
      </c>
      <c r="AO92" s="176">
        <v>218.25</v>
      </c>
      <c r="AP92" s="176">
        <v>0</v>
      </c>
      <c r="AQ92" s="176">
        <v>0</v>
      </c>
      <c r="AR92" s="176">
        <v>1.33</v>
      </c>
      <c r="AS92" s="176">
        <v>0</v>
      </c>
      <c r="AT92" s="176">
        <v>13.78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8</v>
      </c>
      <c r="E93" s="176">
        <v>0</v>
      </c>
      <c r="F93" s="176">
        <v>0</v>
      </c>
      <c r="G93" s="176">
        <v>16.41</v>
      </c>
      <c r="H93" s="176">
        <v>0</v>
      </c>
      <c r="I93" s="176">
        <v>0</v>
      </c>
      <c r="J93" s="176">
        <v>6.26</v>
      </c>
      <c r="K93" s="176">
        <v>5.25</v>
      </c>
      <c r="L93" s="176">
        <v>2.0699999999999998</v>
      </c>
      <c r="M93" s="176">
        <v>0</v>
      </c>
      <c r="N93" s="176">
        <v>0.95</v>
      </c>
      <c r="O93" s="176">
        <v>1.6</v>
      </c>
      <c r="P93" s="176">
        <v>2.2000000000000002</v>
      </c>
      <c r="Q93" s="176">
        <v>0.31</v>
      </c>
      <c r="R93" s="176">
        <v>0.34</v>
      </c>
      <c r="S93" s="176">
        <v>0.22</v>
      </c>
      <c r="T93" s="176">
        <v>0</v>
      </c>
      <c r="U93" s="176">
        <v>9.3000000000000007</v>
      </c>
      <c r="V93" s="176">
        <v>0.17</v>
      </c>
      <c r="W93" s="176">
        <v>0.49</v>
      </c>
      <c r="X93" s="176">
        <v>1.19</v>
      </c>
      <c r="Y93" s="176">
        <v>0</v>
      </c>
      <c r="Z93" s="176">
        <v>2.25</v>
      </c>
      <c r="AA93" s="176">
        <v>0.73</v>
      </c>
      <c r="AB93" s="176">
        <v>0</v>
      </c>
      <c r="AC93" s="176">
        <v>12.22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5.62</v>
      </c>
      <c r="AJ93" s="176">
        <v>0</v>
      </c>
      <c r="AK93" s="176">
        <v>15.29</v>
      </c>
      <c r="AL93" s="176">
        <v>0</v>
      </c>
      <c r="AM93" s="176">
        <v>0</v>
      </c>
      <c r="AN93" s="176">
        <v>0</v>
      </c>
      <c r="AO93" s="176">
        <v>218.25</v>
      </c>
      <c r="AP93" s="176">
        <v>0</v>
      </c>
      <c r="AQ93" s="176">
        <v>0</v>
      </c>
      <c r="AR93" s="176">
        <v>1.33</v>
      </c>
      <c r="AS93" s="176">
        <v>0</v>
      </c>
      <c r="AT93" s="176">
        <v>13.78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8</v>
      </c>
      <c r="E94" s="176">
        <v>0</v>
      </c>
      <c r="F94" s="176">
        <v>0</v>
      </c>
      <c r="G94" s="176">
        <v>16.41</v>
      </c>
      <c r="H94" s="176">
        <v>0</v>
      </c>
      <c r="I94" s="176">
        <v>0</v>
      </c>
      <c r="J94" s="176">
        <v>6.26</v>
      </c>
      <c r="K94" s="176">
        <v>5.25</v>
      </c>
      <c r="L94" s="176">
        <v>2.0699999999999998</v>
      </c>
      <c r="M94" s="176">
        <v>0</v>
      </c>
      <c r="N94" s="176">
        <v>0.95</v>
      </c>
      <c r="O94" s="176">
        <v>1.6</v>
      </c>
      <c r="P94" s="176">
        <v>2.2000000000000002</v>
      </c>
      <c r="Q94" s="176">
        <v>0.31</v>
      </c>
      <c r="R94" s="176">
        <v>0.34</v>
      </c>
      <c r="S94" s="176">
        <v>0.22</v>
      </c>
      <c r="T94" s="176">
        <v>0</v>
      </c>
      <c r="U94" s="176">
        <v>9.3000000000000007</v>
      </c>
      <c r="V94" s="176">
        <v>0.17</v>
      </c>
      <c r="W94" s="176">
        <v>0.49</v>
      </c>
      <c r="X94" s="176">
        <v>1.19</v>
      </c>
      <c r="Y94" s="176">
        <v>0</v>
      </c>
      <c r="Z94" s="176">
        <v>2.25</v>
      </c>
      <c r="AA94" s="176">
        <v>0.73</v>
      </c>
      <c r="AB94" s="176">
        <v>0</v>
      </c>
      <c r="AC94" s="176">
        <v>12.22</v>
      </c>
      <c r="AD94" s="176">
        <v>0</v>
      </c>
      <c r="AE94" s="176">
        <v>0</v>
      </c>
      <c r="AF94" s="176">
        <v>0</v>
      </c>
      <c r="AG94" s="176">
        <v>-5.32</v>
      </c>
      <c r="AH94" s="176">
        <v>0</v>
      </c>
      <c r="AI94" s="176">
        <v>5.62</v>
      </c>
      <c r="AJ94" s="176">
        <v>0</v>
      </c>
      <c r="AK94" s="176">
        <v>15.29</v>
      </c>
      <c r="AL94" s="176">
        <v>0</v>
      </c>
      <c r="AM94" s="176">
        <v>0</v>
      </c>
      <c r="AN94" s="176">
        <v>0</v>
      </c>
      <c r="AO94" s="176">
        <v>218.25</v>
      </c>
      <c r="AP94" s="176">
        <v>0</v>
      </c>
      <c r="AQ94" s="176">
        <v>0</v>
      </c>
      <c r="AR94" s="176">
        <v>1.33</v>
      </c>
      <c r="AS94" s="176">
        <v>0</v>
      </c>
      <c r="AT94" s="176">
        <v>13.78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8</v>
      </c>
      <c r="E95" s="176">
        <v>0</v>
      </c>
      <c r="F95" s="176">
        <v>0</v>
      </c>
      <c r="G95" s="176">
        <v>16.41</v>
      </c>
      <c r="H95" s="176">
        <v>0</v>
      </c>
      <c r="I95" s="176">
        <v>0</v>
      </c>
      <c r="J95" s="176">
        <v>6.26</v>
      </c>
      <c r="K95" s="176">
        <v>5.25</v>
      </c>
      <c r="L95" s="176">
        <v>2.0699999999999998</v>
      </c>
      <c r="M95" s="176">
        <v>0</v>
      </c>
      <c r="N95" s="176">
        <v>0.95</v>
      </c>
      <c r="O95" s="176">
        <v>1.6</v>
      </c>
      <c r="P95" s="176">
        <v>2.2000000000000002</v>
      </c>
      <c r="Q95" s="176">
        <v>0.31</v>
      </c>
      <c r="R95" s="176">
        <v>0.34</v>
      </c>
      <c r="S95" s="176">
        <v>0.22</v>
      </c>
      <c r="T95" s="176">
        <v>0</v>
      </c>
      <c r="U95" s="176">
        <v>9.3000000000000007</v>
      </c>
      <c r="V95" s="176">
        <v>0.17</v>
      </c>
      <c r="W95" s="176">
        <v>0.49</v>
      </c>
      <c r="X95" s="176">
        <v>1.19</v>
      </c>
      <c r="Y95" s="176">
        <v>0</v>
      </c>
      <c r="Z95" s="176">
        <v>2.25</v>
      </c>
      <c r="AA95" s="176">
        <v>0.73</v>
      </c>
      <c r="AB95" s="176">
        <v>0</v>
      </c>
      <c r="AC95" s="176">
        <v>12.22</v>
      </c>
      <c r="AD95" s="176">
        <v>0</v>
      </c>
      <c r="AE95" s="176">
        <v>0</v>
      </c>
      <c r="AF95" s="176">
        <v>0</v>
      </c>
      <c r="AG95" s="176">
        <v>-5.32</v>
      </c>
      <c r="AH95" s="176">
        <v>0</v>
      </c>
      <c r="AI95" s="176">
        <v>5.62</v>
      </c>
      <c r="AJ95" s="176">
        <v>0</v>
      </c>
      <c r="AK95" s="176">
        <v>14.38</v>
      </c>
      <c r="AL95" s="176">
        <v>0</v>
      </c>
      <c r="AM95" s="176">
        <v>0</v>
      </c>
      <c r="AN95" s="176">
        <v>0</v>
      </c>
      <c r="AO95" s="176">
        <v>218.25</v>
      </c>
      <c r="AP95" s="176">
        <v>0</v>
      </c>
      <c r="AQ95" s="176">
        <v>0</v>
      </c>
      <c r="AR95" s="176">
        <v>1.33</v>
      </c>
      <c r="AS95" s="176">
        <v>0</v>
      </c>
      <c r="AT95" s="176">
        <v>13.78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8</v>
      </c>
      <c r="E96" s="176">
        <v>0</v>
      </c>
      <c r="F96" s="176">
        <v>0</v>
      </c>
      <c r="G96" s="176">
        <v>16.41</v>
      </c>
      <c r="H96" s="176">
        <v>0</v>
      </c>
      <c r="I96" s="176">
        <v>0</v>
      </c>
      <c r="J96" s="176">
        <v>6.26</v>
      </c>
      <c r="K96" s="176">
        <v>5.25</v>
      </c>
      <c r="L96" s="176">
        <v>2.0699999999999998</v>
      </c>
      <c r="M96" s="176">
        <v>0</v>
      </c>
      <c r="N96" s="176">
        <v>0.95</v>
      </c>
      <c r="O96" s="176">
        <v>1.6</v>
      </c>
      <c r="P96" s="176">
        <v>2.2000000000000002</v>
      </c>
      <c r="Q96" s="176">
        <v>0.31</v>
      </c>
      <c r="R96" s="176">
        <v>0.34</v>
      </c>
      <c r="S96" s="176">
        <v>0.22</v>
      </c>
      <c r="T96" s="176">
        <v>0</v>
      </c>
      <c r="U96" s="176">
        <v>9.3000000000000007</v>
      </c>
      <c r="V96" s="176">
        <v>0.17</v>
      </c>
      <c r="W96" s="176">
        <v>0.49</v>
      </c>
      <c r="X96" s="176">
        <v>1.19</v>
      </c>
      <c r="Y96" s="176">
        <v>0</v>
      </c>
      <c r="Z96" s="176">
        <v>2.25</v>
      </c>
      <c r="AA96" s="176">
        <v>0.73</v>
      </c>
      <c r="AB96" s="176">
        <v>0</v>
      </c>
      <c r="AC96" s="176">
        <v>12.1</v>
      </c>
      <c r="AD96" s="176">
        <v>0</v>
      </c>
      <c r="AE96" s="176">
        <v>0</v>
      </c>
      <c r="AF96" s="176">
        <v>0</v>
      </c>
      <c r="AG96" s="176">
        <v>-5.32</v>
      </c>
      <c r="AH96" s="176">
        <v>0</v>
      </c>
      <c r="AI96" s="176">
        <v>5.62</v>
      </c>
      <c r="AJ96" s="176">
        <v>0</v>
      </c>
      <c r="AK96" s="176">
        <v>14.38</v>
      </c>
      <c r="AL96" s="176">
        <v>0</v>
      </c>
      <c r="AM96" s="176">
        <v>0</v>
      </c>
      <c r="AN96" s="176">
        <v>0</v>
      </c>
      <c r="AO96" s="176">
        <v>218.25</v>
      </c>
      <c r="AP96" s="176">
        <v>0</v>
      </c>
      <c r="AQ96" s="176">
        <v>0</v>
      </c>
      <c r="AR96" s="176">
        <v>1.33</v>
      </c>
      <c r="AS96" s="176">
        <v>0</v>
      </c>
      <c r="AT96" s="176">
        <v>13.78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8</v>
      </c>
      <c r="E97" s="176">
        <v>0</v>
      </c>
      <c r="F97" s="176">
        <v>0</v>
      </c>
      <c r="G97" s="176">
        <v>16.41</v>
      </c>
      <c r="H97" s="176">
        <v>0</v>
      </c>
      <c r="I97" s="176">
        <v>0</v>
      </c>
      <c r="J97" s="176">
        <v>6.26</v>
      </c>
      <c r="K97" s="176">
        <v>5.25</v>
      </c>
      <c r="L97" s="176">
        <v>2.0699999999999998</v>
      </c>
      <c r="M97" s="176">
        <v>0</v>
      </c>
      <c r="N97" s="176">
        <v>0.95</v>
      </c>
      <c r="O97" s="176">
        <v>1.6</v>
      </c>
      <c r="P97" s="176">
        <v>2.2000000000000002</v>
      </c>
      <c r="Q97" s="176">
        <v>0.31</v>
      </c>
      <c r="R97" s="176">
        <v>0.34</v>
      </c>
      <c r="S97" s="176">
        <v>0.22</v>
      </c>
      <c r="T97" s="176">
        <v>0</v>
      </c>
      <c r="U97" s="176">
        <v>9.3000000000000007</v>
      </c>
      <c r="V97" s="176">
        <v>0.17</v>
      </c>
      <c r="W97" s="176">
        <v>0.49</v>
      </c>
      <c r="X97" s="176">
        <v>1.19</v>
      </c>
      <c r="Y97" s="176">
        <v>0</v>
      </c>
      <c r="Z97" s="176">
        <v>2.25</v>
      </c>
      <c r="AA97" s="176">
        <v>0.73</v>
      </c>
      <c r="AB97" s="176">
        <v>0</v>
      </c>
      <c r="AC97" s="176">
        <v>12.1</v>
      </c>
      <c r="AD97" s="176">
        <v>0</v>
      </c>
      <c r="AE97" s="176">
        <v>0</v>
      </c>
      <c r="AF97" s="176">
        <v>0</v>
      </c>
      <c r="AG97" s="176">
        <v>-5.32</v>
      </c>
      <c r="AH97" s="176">
        <v>0</v>
      </c>
      <c r="AI97" s="176">
        <v>5.62</v>
      </c>
      <c r="AJ97" s="176">
        <v>0</v>
      </c>
      <c r="AK97" s="176">
        <v>14.38</v>
      </c>
      <c r="AL97" s="176">
        <v>0</v>
      </c>
      <c r="AM97" s="176">
        <v>0</v>
      </c>
      <c r="AN97" s="176">
        <v>0</v>
      </c>
      <c r="AO97" s="176">
        <v>218.25</v>
      </c>
      <c r="AP97" s="176">
        <v>0</v>
      </c>
      <c r="AQ97" s="176">
        <v>0</v>
      </c>
      <c r="AR97" s="176">
        <v>1.33</v>
      </c>
      <c r="AS97" s="176">
        <v>0</v>
      </c>
      <c r="AT97" s="176">
        <v>13.78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8</v>
      </c>
      <c r="E98" s="176">
        <v>0</v>
      </c>
      <c r="F98" s="176">
        <v>0</v>
      </c>
      <c r="G98" s="176">
        <v>16.41</v>
      </c>
      <c r="H98" s="176">
        <v>0</v>
      </c>
      <c r="I98" s="176">
        <v>0</v>
      </c>
      <c r="J98" s="176">
        <v>6.26</v>
      </c>
      <c r="K98" s="176">
        <v>5.25</v>
      </c>
      <c r="L98" s="176">
        <v>2.0699999999999998</v>
      </c>
      <c r="M98" s="176">
        <v>0</v>
      </c>
      <c r="N98" s="176">
        <v>0.95</v>
      </c>
      <c r="O98" s="176">
        <v>1.6</v>
      </c>
      <c r="P98" s="176">
        <v>2.2000000000000002</v>
      </c>
      <c r="Q98" s="176">
        <v>0.31</v>
      </c>
      <c r="R98" s="176">
        <v>0.34</v>
      </c>
      <c r="S98" s="176">
        <v>0.22</v>
      </c>
      <c r="T98" s="176">
        <v>0</v>
      </c>
      <c r="U98" s="176">
        <v>9.3000000000000007</v>
      </c>
      <c r="V98" s="176">
        <v>0.17</v>
      </c>
      <c r="W98" s="176">
        <v>0.49</v>
      </c>
      <c r="X98" s="176">
        <v>1.19</v>
      </c>
      <c r="Y98" s="176">
        <v>0</v>
      </c>
      <c r="Z98" s="176">
        <v>2.25</v>
      </c>
      <c r="AA98" s="176">
        <v>0.73</v>
      </c>
      <c r="AB98" s="176">
        <v>0</v>
      </c>
      <c r="AC98" s="176">
        <v>12.1</v>
      </c>
      <c r="AD98" s="176">
        <v>0</v>
      </c>
      <c r="AE98" s="176">
        <v>0</v>
      </c>
      <c r="AF98" s="176">
        <v>0</v>
      </c>
      <c r="AG98" s="176">
        <v>-5.32</v>
      </c>
      <c r="AH98" s="176">
        <v>0</v>
      </c>
      <c r="AI98" s="176">
        <v>5.62</v>
      </c>
      <c r="AJ98" s="176">
        <v>0</v>
      </c>
      <c r="AK98" s="176">
        <v>14.38</v>
      </c>
      <c r="AL98" s="176">
        <v>0</v>
      </c>
      <c r="AM98" s="176">
        <v>0</v>
      </c>
      <c r="AN98" s="176">
        <v>0</v>
      </c>
      <c r="AO98" s="176">
        <v>218.25</v>
      </c>
      <c r="AP98" s="176">
        <v>0</v>
      </c>
      <c r="AQ98" s="176">
        <v>0</v>
      </c>
      <c r="AR98" s="176">
        <v>1.33</v>
      </c>
      <c r="AS98" s="176">
        <v>0</v>
      </c>
      <c r="AT98" s="176">
        <v>13.78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0.20452000000000012</v>
      </c>
      <c r="E99">
        <f t="shared" si="0"/>
        <v>0</v>
      </c>
      <c r="F99">
        <f t="shared" si="0"/>
        <v>0</v>
      </c>
      <c r="G99">
        <f t="shared" si="0"/>
        <v>0.3924550000000005</v>
      </c>
      <c r="H99">
        <f t="shared" si="0"/>
        <v>0</v>
      </c>
      <c r="I99">
        <f t="shared" si="0"/>
        <v>0</v>
      </c>
      <c r="J99">
        <f t="shared" si="0"/>
        <v>0.36896000000000018</v>
      </c>
      <c r="K99">
        <f t="shared" si="0"/>
        <v>1.4698999999999989</v>
      </c>
      <c r="L99">
        <f t="shared" si="0"/>
        <v>0.64162750000000102</v>
      </c>
      <c r="M99">
        <f t="shared" si="0"/>
        <v>0</v>
      </c>
      <c r="N99">
        <f t="shared" si="0"/>
        <v>2.2800000000000039E-2</v>
      </c>
      <c r="O99">
        <f t="shared" si="0"/>
        <v>3.8399999999999927E-2</v>
      </c>
      <c r="P99">
        <f t="shared" si="0"/>
        <v>5.2799999999999916E-2</v>
      </c>
      <c r="Q99">
        <f t="shared" si="0"/>
        <v>4.6447499999999968E-2</v>
      </c>
      <c r="R99">
        <f t="shared" si="0"/>
        <v>7.1077499999999835E-2</v>
      </c>
      <c r="S99">
        <f t="shared" si="0"/>
        <v>5.5477500000000041E-2</v>
      </c>
      <c r="T99">
        <f t="shared" si="0"/>
        <v>0</v>
      </c>
      <c r="U99">
        <f t="shared" si="0"/>
        <v>0.22329499999999963</v>
      </c>
      <c r="V99">
        <f t="shared" si="0"/>
        <v>3.9949999999999916E-2</v>
      </c>
      <c r="W99">
        <f t="shared" si="0"/>
        <v>5.2985000000000081E-2</v>
      </c>
      <c r="X99">
        <f t="shared" si="0"/>
        <v>7.5947499999999946E-2</v>
      </c>
      <c r="Y99">
        <f t="shared" si="0"/>
        <v>0</v>
      </c>
      <c r="Z99">
        <f t="shared" si="0"/>
        <v>0.27442749999999982</v>
      </c>
      <c r="AA99">
        <f t="shared" si="0"/>
        <v>0.1672175000000003</v>
      </c>
      <c r="AB99">
        <f t="shared" si="0"/>
        <v>0</v>
      </c>
      <c r="AC99">
        <f t="shared" si="0"/>
        <v>0.29169000000000034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-1.064E-2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0.5066075000000001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2.3939999999999975E-2</v>
      </c>
      <c r="AS99">
        <f t="shared" si="0"/>
        <v>2.7599999999999999E-3</v>
      </c>
      <c r="AT99">
        <f t="shared" si="0"/>
        <v>0.11106249999999993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2.12</v>
      </c>
      <c r="AJ3" s="176">
        <v>0</v>
      </c>
      <c r="AK3" s="176">
        <v>2.57</v>
      </c>
      <c r="AL3" s="176">
        <v>0</v>
      </c>
      <c r="AM3" s="176">
        <v>0</v>
      </c>
      <c r="AN3" s="176">
        <v>0</v>
      </c>
      <c r="AO3" s="176">
        <v>22.12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2.12</v>
      </c>
      <c r="AJ4" s="176">
        <v>0</v>
      </c>
      <c r="AK4" s="176">
        <v>2.57</v>
      </c>
      <c r="AL4" s="176">
        <v>0</v>
      </c>
      <c r="AM4" s="176">
        <v>0</v>
      </c>
      <c r="AN4" s="176">
        <v>0</v>
      </c>
      <c r="AO4" s="176">
        <v>22.12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2.12</v>
      </c>
      <c r="AJ5" s="176">
        <v>0</v>
      </c>
      <c r="AK5" s="176">
        <v>2.57</v>
      </c>
      <c r="AL5" s="176">
        <v>0</v>
      </c>
      <c r="AM5" s="176">
        <v>0</v>
      </c>
      <c r="AN5" s="176">
        <v>0</v>
      </c>
      <c r="AO5" s="176">
        <v>22.12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2.12</v>
      </c>
      <c r="AJ6" s="176">
        <v>0</v>
      </c>
      <c r="AK6" s="176">
        <v>2.57</v>
      </c>
      <c r="AL6" s="176">
        <v>0</v>
      </c>
      <c r="AM6" s="176">
        <v>0</v>
      </c>
      <c r="AN6" s="176">
        <v>0</v>
      </c>
      <c r="AO6" s="176">
        <v>22.12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2.12</v>
      </c>
      <c r="AJ7" s="176">
        <v>0</v>
      </c>
      <c r="AK7" s="176">
        <v>2.57</v>
      </c>
      <c r="AL7" s="176">
        <v>0</v>
      </c>
      <c r="AM7" s="176">
        <v>0</v>
      </c>
      <c r="AN7" s="176">
        <v>0</v>
      </c>
      <c r="AO7" s="176">
        <v>22.12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2.12</v>
      </c>
      <c r="AJ8" s="176">
        <v>0</v>
      </c>
      <c r="AK8" s="176">
        <v>2.57</v>
      </c>
      <c r="AL8" s="176">
        <v>0</v>
      </c>
      <c r="AM8" s="176">
        <v>0</v>
      </c>
      <c r="AN8" s="176">
        <v>0</v>
      </c>
      <c r="AO8" s="176">
        <v>22.12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2.12</v>
      </c>
      <c r="AJ9" s="176">
        <v>0</v>
      </c>
      <c r="AK9" s="176">
        <v>2.2999999999999998</v>
      </c>
      <c r="AL9" s="176">
        <v>0</v>
      </c>
      <c r="AM9" s="176">
        <v>0</v>
      </c>
      <c r="AN9" s="176">
        <v>0</v>
      </c>
      <c r="AO9" s="176">
        <v>22.12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2.12</v>
      </c>
      <c r="AJ10" s="176">
        <v>0</v>
      </c>
      <c r="AK10" s="176">
        <v>2.2999999999999998</v>
      </c>
      <c r="AL10" s="176">
        <v>0</v>
      </c>
      <c r="AM10" s="176">
        <v>0</v>
      </c>
      <c r="AN10" s="176">
        <v>0</v>
      </c>
      <c r="AO10" s="176">
        <v>22.12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2.12</v>
      </c>
      <c r="AJ11" s="176">
        <v>0</v>
      </c>
      <c r="AK11" s="176">
        <v>2.2999999999999998</v>
      </c>
      <c r="AL11" s="176">
        <v>0</v>
      </c>
      <c r="AM11" s="176">
        <v>0</v>
      </c>
      <c r="AN11" s="176">
        <v>0</v>
      </c>
      <c r="AO11" s="176">
        <v>22.12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2.12</v>
      </c>
      <c r="AJ12" s="176">
        <v>0</v>
      </c>
      <c r="AK12" s="176">
        <v>2.2999999999999998</v>
      </c>
      <c r="AL12" s="176">
        <v>0</v>
      </c>
      <c r="AM12" s="176">
        <v>0</v>
      </c>
      <c r="AN12" s="176">
        <v>0</v>
      </c>
      <c r="AO12" s="176">
        <v>22.12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2.12</v>
      </c>
      <c r="AJ13" s="176">
        <v>0</v>
      </c>
      <c r="AK13" s="176">
        <v>2.2999999999999998</v>
      </c>
      <c r="AL13" s="176">
        <v>0</v>
      </c>
      <c r="AM13" s="176">
        <v>0</v>
      </c>
      <c r="AN13" s="176">
        <v>0</v>
      </c>
      <c r="AO13" s="176">
        <v>22.12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2.12</v>
      </c>
      <c r="AJ14" s="176">
        <v>0</v>
      </c>
      <c r="AK14" s="176">
        <v>2.2999999999999998</v>
      </c>
      <c r="AL14" s="176">
        <v>0</v>
      </c>
      <c r="AM14" s="176">
        <v>0</v>
      </c>
      <c r="AN14" s="176">
        <v>0</v>
      </c>
      <c r="AO14" s="176">
        <v>22.12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2.12</v>
      </c>
      <c r="AJ15" s="176">
        <v>0</v>
      </c>
      <c r="AK15" s="176">
        <v>2.2999999999999998</v>
      </c>
      <c r="AL15" s="176">
        <v>0</v>
      </c>
      <c r="AM15" s="176">
        <v>0</v>
      </c>
      <c r="AN15" s="176">
        <v>0</v>
      </c>
      <c r="AO15" s="176">
        <v>22.12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2.12</v>
      </c>
      <c r="AJ16" s="176">
        <v>0</v>
      </c>
      <c r="AK16" s="176">
        <v>2.2999999999999998</v>
      </c>
      <c r="AL16" s="176">
        <v>0</v>
      </c>
      <c r="AM16" s="176">
        <v>0</v>
      </c>
      <c r="AN16" s="176">
        <v>0</v>
      </c>
      <c r="AO16" s="176">
        <v>22.12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2.12</v>
      </c>
      <c r="AJ17" s="176">
        <v>0</v>
      </c>
      <c r="AK17" s="176">
        <v>2.2999999999999998</v>
      </c>
      <c r="AL17" s="176">
        <v>0</v>
      </c>
      <c r="AM17" s="176">
        <v>0</v>
      </c>
      <c r="AN17" s="176">
        <v>0</v>
      </c>
      <c r="AO17" s="176">
        <v>22.12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2.12</v>
      </c>
      <c r="AJ18" s="176">
        <v>0</v>
      </c>
      <c r="AK18" s="176">
        <v>2.2999999999999998</v>
      </c>
      <c r="AL18" s="176">
        <v>0</v>
      </c>
      <c r="AM18" s="176">
        <v>0</v>
      </c>
      <c r="AN18" s="176">
        <v>0</v>
      </c>
      <c r="AO18" s="176">
        <v>22.12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2.12</v>
      </c>
      <c r="AJ19" s="176">
        <v>0</v>
      </c>
      <c r="AK19" s="176">
        <v>2.2999999999999998</v>
      </c>
      <c r="AL19" s="176">
        <v>0</v>
      </c>
      <c r="AM19" s="176">
        <v>0</v>
      </c>
      <c r="AN19" s="176">
        <v>0</v>
      </c>
      <c r="AO19" s="176">
        <v>22.12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2.12</v>
      </c>
      <c r="AJ20" s="176">
        <v>0</v>
      </c>
      <c r="AK20" s="176">
        <v>2.2999999999999998</v>
      </c>
      <c r="AL20" s="176">
        <v>0</v>
      </c>
      <c r="AM20" s="176">
        <v>0</v>
      </c>
      <c r="AN20" s="176">
        <v>0</v>
      </c>
      <c r="AO20" s="176">
        <v>22.12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2.12</v>
      </c>
      <c r="AJ21" s="176">
        <v>0</v>
      </c>
      <c r="AK21" s="176">
        <v>2.2999999999999998</v>
      </c>
      <c r="AL21" s="176">
        <v>0</v>
      </c>
      <c r="AM21" s="176">
        <v>0</v>
      </c>
      <c r="AN21" s="176">
        <v>0</v>
      </c>
      <c r="AO21" s="176">
        <v>22.12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2.12</v>
      </c>
      <c r="AJ22" s="176">
        <v>0</v>
      </c>
      <c r="AK22" s="176">
        <v>2.2999999999999998</v>
      </c>
      <c r="AL22" s="176">
        <v>0</v>
      </c>
      <c r="AM22" s="176">
        <v>0</v>
      </c>
      <c r="AN22" s="176">
        <v>0</v>
      </c>
      <c r="AO22" s="176">
        <v>22.12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2.12</v>
      </c>
      <c r="AJ23" s="176">
        <v>0</v>
      </c>
      <c r="AK23" s="176">
        <v>2.2999999999999998</v>
      </c>
      <c r="AL23" s="176">
        <v>0</v>
      </c>
      <c r="AM23" s="176">
        <v>0</v>
      </c>
      <c r="AN23" s="176">
        <v>0</v>
      </c>
      <c r="AO23" s="176">
        <v>22.12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2.12</v>
      </c>
      <c r="AJ24" s="176">
        <v>0</v>
      </c>
      <c r="AK24" s="176">
        <v>2.2999999999999998</v>
      </c>
      <c r="AL24" s="176">
        <v>0</v>
      </c>
      <c r="AM24" s="176">
        <v>0</v>
      </c>
      <c r="AN24" s="176">
        <v>0</v>
      </c>
      <c r="AO24" s="176">
        <v>22.12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2.12</v>
      </c>
      <c r="AJ25" s="176">
        <v>0</v>
      </c>
      <c r="AK25" s="176">
        <v>2.2999999999999998</v>
      </c>
      <c r="AL25" s="176">
        <v>0</v>
      </c>
      <c r="AM25" s="176">
        <v>0</v>
      </c>
      <c r="AN25" s="176">
        <v>0</v>
      </c>
      <c r="AO25" s="176">
        <v>22.12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2.12</v>
      </c>
      <c r="AJ26" s="176">
        <v>0</v>
      </c>
      <c r="AK26" s="176">
        <v>2.2999999999999998</v>
      </c>
      <c r="AL26" s="176">
        <v>0</v>
      </c>
      <c r="AM26" s="176">
        <v>0</v>
      </c>
      <c r="AN26" s="176">
        <v>0</v>
      </c>
      <c r="AO26" s="176">
        <v>22.12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2.12</v>
      </c>
      <c r="AJ27" s="176">
        <v>0</v>
      </c>
      <c r="AK27" s="176">
        <v>2.2999999999999998</v>
      </c>
      <c r="AL27" s="176">
        <v>0</v>
      </c>
      <c r="AM27" s="176">
        <v>0</v>
      </c>
      <c r="AN27" s="176">
        <v>0</v>
      </c>
      <c r="AO27" s="176">
        <v>22.12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2.12</v>
      </c>
      <c r="AJ28" s="176">
        <v>0</v>
      </c>
      <c r="AK28" s="176">
        <v>2.2999999999999998</v>
      </c>
      <c r="AL28" s="176">
        <v>0</v>
      </c>
      <c r="AM28" s="176">
        <v>0</v>
      </c>
      <c r="AN28" s="176">
        <v>0</v>
      </c>
      <c r="AO28" s="176">
        <v>22.12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2.12</v>
      </c>
      <c r="AJ29" s="176">
        <v>0</v>
      </c>
      <c r="AK29" s="176">
        <v>2.2999999999999998</v>
      </c>
      <c r="AL29" s="176">
        <v>0</v>
      </c>
      <c r="AM29" s="176">
        <v>0</v>
      </c>
      <c r="AN29" s="176">
        <v>0</v>
      </c>
      <c r="AO29" s="176">
        <v>22.12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2.12</v>
      </c>
      <c r="AJ30" s="176">
        <v>0</v>
      </c>
      <c r="AK30" s="176">
        <v>2.2999999999999998</v>
      </c>
      <c r="AL30" s="176">
        <v>0</v>
      </c>
      <c r="AM30" s="176">
        <v>0</v>
      </c>
      <c r="AN30" s="176">
        <v>0</v>
      </c>
      <c r="AO30" s="176">
        <v>22.12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2.12</v>
      </c>
      <c r="AJ31" s="176">
        <v>0</v>
      </c>
      <c r="AK31" s="176">
        <v>2.2999999999999998</v>
      </c>
      <c r="AL31" s="176">
        <v>0</v>
      </c>
      <c r="AM31" s="176">
        <v>0</v>
      </c>
      <c r="AN31" s="176">
        <v>0</v>
      </c>
      <c r="AO31" s="176">
        <v>22.12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2.12</v>
      </c>
      <c r="AJ32" s="176">
        <v>0</v>
      </c>
      <c r="AK32" s="176">
        <v>2.2999999999999998</v>
      </c>
      <c r="AL32" s="176">
        <v>0</v>
      </c>
      <c r="AM32" s="176">
        <v>0</v>
      </c>
      <c r="AN32" s="176">
        <v>0</v>
      </c>
      <c r="AO32" s="176">
        <v>22.12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0.06</v>
      </c>
      <c r="AH33" s="176">
        <v>0</v>
      </c>
      <c r="AI33" s="176">
        <v>2.12</v>
      </c>
      <c r="AJ33" s="176">
        <v>0</v>
      </c>
      <c r="AK33" s="176">
        <v>2.2999999999999998</v>
      </c>
      <c r="AL33" s="176">
        <v>0</v>
      </c>
      <c r="AM33" s="176">
        <v>0</v>
      </c>
      <c r="AN33" s="176">
        <v>0</v>
      </c>
      <c r="AO33" s="176">
        <v>22.12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0.06</v>
      </c>
      <c r="AH34" s="176">
        <v>0</v>
      </c>
      <c r="AI34" s="176">
        <v>2.12</v>
      </c>
      <c r="AJ34" s="176">
        <v>0</v>
      </c>
      <c r="AK34" s="176">
        <v>2.2999999999999998</v>
      </c>
      <c r="AL34" s="176">
        <v>0</v>
      </c>
      <c r="AM34" s="176">
        <v>0</v>
      </c>
      <c r="AN34" s="176">
        <v>0</v>
      </c>
      <c r="AO34" s="176">
        <v>22.12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2.12</v>
      </c>
      <c r="AJ35" s="176">
        <v>0</v>
      </c>
      <c r="AK35" s="176">
        <v>2.2999999999999998</v>
      </c>
      <c r="AL35" s="176">
        <v>0</v>
      </c>
      <c r="AM35" s="176">
        <v>0</v>
      </c>
      <c r="AN35" s="176">
        <v>0</v>
      </c>
      <c r="AO35" s="176">
        <v>22.12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2.12</v>
      </c>
      <c r="AJ36" s="176">
        <v>0</v>
      </c>
      <c r="AK36" s="176">
        <v>2.2999999999999998</v>
      </c>
      <c r="AL36" s="176">
        <v>0</v>
      </c>
      <c r="AM36" s="176">
        <v>0</v>
      </c>
      <c r="AN36" s="176">
        <v>0</v>
      </c>
      <c r="AO36" s="176">
        <v>22.12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2.12</v>
      </c>
      <c r="AJ37" s="176">
        <v>0</v>
      </c>
      <c r="AK37" s="176">
        <v>2.2999999999999998</v>
      </c>
      <c r="AL37" s="176">
        <v>0</v>
      </c>
      <c r="AM37" s="176">
        <v>0</v>
      </c>
      <c r="AN37" s="176">
        <v>0</v>
      </c>
      <c r="AO37" s="176">
        <v>22.12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2.12</v>
      </c>
      <c r="AJ38" s="176">
        <v>0</v>
      </c>
      <c r="AK38" s="176">
        <v>2.2999999999999998</v>
      </c>
      <c r="AL38" s="176">
        <v>0</v>
      </c>
      <c r="AM38" s="176">
        <v>0</v>
      </c>
      <c r="AN38" s="176">
        <v>0</v>
      </c>
      <c r="AO38" s="176">
        <v>22.12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2.12</v>
      </c>
      <c r="AJ39" s="176">
        <v>0</v>
      </c>
      <c r="AK39" s="176">
        <v>2.17</v>
      </c>
      <c r="AL39" s="176">
        <v>0</v>
      </c>
      <c r="AM39" s="176">
        <v>0</v>
      </c>
      <c r="AN39" s="176">
        <v>0</v>
      </c>
      <c r="AO39" s="176">
        <v>22.12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2.12</v>
      </c>
      <c r="AJ40" s="176">
        <v>0</v>
      </c>
      <c r="AK40" s="176">
        <v>2.17</v>
      </c>
      <c r="AL40" s="176">
        <v>0</v>
      </c>
      <c r="AM40" s="176">
        <v>0</v>
      </c>
      <c r="AN40" s="176">
        <v>0</v>
      </c>
      <c r="AO40" s="176">
        <v>22.12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2.12</v>
      </c>
      <c r="AJ41" s="176">
        <v>0</v>
      </c>
      <c r="AK41" s="176">
        <v>2.17</v>
      </c>
      <c r="AL41" s="176">
        <v>0</v>
      </c>
      <c r="AM41" s="176">
        <v>0</v>
      </c>
      <c r="AN41" s="176">
        <v>0</v>
      </c>
      <c r="AO41" s="176">
        <v>22.12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2.12</v>
      </c>
      <c r="AJ42" s="176">
        <v>0</v>
      </c>
      <c r="AK42" s="176">
        <v>2.17</v>
      </c>
      <c r="AL42" s="176">
        <v>0</v>
      </c>
      <c r="AM42" s="176">
        <v>0</v>
      </c>
      <c r="AN42" s="176">
        <v>0</v>
      </c>
      <c r="AO42" s="176">
        <v>22.12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2.12</v>
      </c>
      <c r="AJ43" s="176">
        <v>0</v>
      </c>
      <c r="AK43" s="176">
        <v>2.17</v>
      </c>
      <c r="AL43" s="176">
        <v>0</v>
      </c>
      <c r="AM43" s="176">
        <v>0</v>
      </c>
      <c r="AN43" s="176">
        <v>0</v>
      </c>
      <c r="AO43" s="176">
        <v>21.66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2.12</v>
      </c>
      <c r="AJ44" s="176">
        <v>0</v>
      </c>
      <c r="AK44" s="176">
        <v>2.17</v>
      </c>
      <c r="AL44" s="176">
        <v>0</v>
      </c>
      <c r="AM44" s="176">
        <v>0</v>
      </c>
      <c r="AN44" s="176">
        <v>0</v>
      </c>
      <c r="AO44" s="176">
        <v>21.66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2.12</v>
      </c>
      <c r="AJ45" s="176">
        <v>0</v>
      </c>
      <c r="AK45" s="176">
        <v>2.17</v>
      </c>
      <c r="AL45" s="176">
        <v>0</v>
      </c>
      <c r="AM45" s="176">
        <v>0</v>
      </c>
      <c r="AN45" s="176">
        <v>0</v>
      </c>
      <c r="AO45" s="176">
        <v>21.66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2.12</v>
      </c>
      <c r="AJ46" s="176">
        <v>0</v>
      </c>
      <c r="AK46" s="176">
        <v>2.17</v>
      </c>
      <c r="AL46" s="176">
        <v>0</v>
      </c>
      <c r="AM46" s="176">
        <v>0</v>
      </c>
      <c r="AN46" s="176">
        <v>0</v>
      </c>
      <c r="AO46" s="176">
        <v>21.66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2.12</v>
      </c>
      <c r="AJ47" s="176">
        <v>0</v>
      </c>
      <c r="AK47" s="176">
        <v>2.17</v>
      </c>
      <c r="AL47" s="176">
        <v>0</v>
      </c>
      <c r="AM47" s="176">
        <v>0</v>
      </c>
      <c r="AN47" s="176">
        <v>0</v>
      </c>
      <c r="AO47" s="176">
        <v>21.66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2.12</v>
      </c>
      <c r="AJ48" s="176">
        <v>0</v>
      </c>
      <c r="AK48" s="176">
        <v>2.17</v>
      </c>
      <c r="AL48" s="176">
        <v>0</v>
      </c>
      <c r="AM48" s="176">
        <v>0</v>
      </c>
      <c r="AN48" s="176">
        <v>0</v>
      </c>
      <c r="AO48" s="176">
        <v>21.66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2.12</v>
      </c>
      <c r="AJ49" s="176">
        <v>0</v>
      </c>
      <c r="AK49" s="176">
        <v>2.17</v>
      </c>
      <c r="AL49" s="176">
        <v>0</v>
      </c>
      <c r="AM49" s="176">
        <v>0</v>
      </c>
      <c r="AN49" s="176">
        <v>0</v>
      </c>
      <c r="AO49" s="176">
        <v>21.66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2.12</v>
      </c>
      <c r="AJ50" s="176">
        <v>0</v>
      </c>
      <c r="AK50" s="176">
        <v>2.17</v>
      </c>
      <c r="AL50" s="176">
        <v>0</v>
      </c>
      <c r="AM50" s="176">
        <v>0</v>
      </c>
      <c r="AN50" s="176">
        <v>0</v>
      </c>
      <c r="AO50" s="176">
        <v>21.66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2.12</v>
      </c>
      <c r="AJ51" s="176">
        <v>0</v>
      </c>
      <c r="AK51" s="176">
        <v>2.17</v>
      </c>
      <c r="AL51" s="176">
        <v>0</v>
      </c>
      <c r="AM51" s="176">
        <v>0</v>
      </c>
      <c r="AN51" s="176">
        <v>0</v>
      </c>
      <c r="AO51" s="176">
        <v>21.66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2.12</v>
      </c>
      <c r="AJ52" s="176">
        <v>0</v>
      </c>
      <c r="AK52" s="176">
        <v>2.17</v>
      </c>
      <c r="AL52" s="176">
        <v>0</v>
      </c>
      <c r="AM52" s="176">
        <v>0</v>
      </c>
      <c r="AN52" s="176">
        <v>0</v>
      </c>
      <c r="AO52" s="176">
        <v>21.66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2.12</v>
      </c>
      <c r="AJ53" s="176">
        <v>0</v>
      </c>
      <c r="AK53" s="176">
        <v>2.17</v>
      </c>
      <c r="AL53" s="176">
        <v>0</v>
      </c>
      <c r="AM53" s="176">
        <v>0</v>
      </c>
      <c r="AN53" s="176">
        <v>0</v>
      </c>
      <c r="AO53" s="176">
        <v>21.66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2.12</v>
      </c>
      <c r="AJ54" s="176">
        <v>0</v>
      </c>
      <c r="AK54" s="176">
        <v>2.17</v>
      </c>
      <c r="AL54" s="176">
        <v>0</v>
      </c>
      <c r="AM54" s="176">
        <v>0</v>
      </c>
      <c r="AN54" s="176">
        <v>0</v>
      </c>
      <c r="AO54" s="176">
        <v>21.66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2.12</v>
      </c>
      <c r="AJ55" s="176">
        <v>0</v>
      </c>
      <c r="AK55" s="176">
        <v>2.17</v>
      </c>
      <c r="AL55" s="176">
        <v>0</v>
      </c>
      <c r="AM55" s="176">
        <v>0</v>
      </c>
      <c r="AN55" s="176">
        <v>0</v>
      </c>
      <c r="AO55" s="176">
        <v>21.66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2.12</v>
      </c>
      <c r="AJ56" s="176">
        <v>0</v>
      </c>
      <c r="AK56" s="176">
        <v>2.17</v>
      </c>
      <c r="AL56" s="176">
        <v>0</v>
      </c>
      <c r="AM56" s="176">
        <v>0</v>
      </c>
      <c r="AN56" s="176">
        <v>0</v>
      </c>
      <c r="AO56" s="176">
        <v>21.66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2.12</v>
      </c>
      <c r="AJ57" s="176">
        <v>0</v>
      </c>
      <c r="AK57" s="176">
        <v>2.2999999999999998</v>
      </c>
      <c r="AL57" s="176">
        <v>0</v>
      </c>
      <c r="AM57" s="176">
        <v>0</v>
      </c>
      <c r="AN57" s="176">
        <v>0</v>
      </c>
      <c r="AO57" s="176">
        <v>21.66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2.12</v>
      </c>
      <c r="AJ58" s="176">
        <v>0</v>
      </c>
      <c r="AK58" s="176">
        <v>2.2999999999999998</v>
      </c>
      <c r="AL58" s="176">
        <v>0</v>
      </c>
      <c r="AM58" s="176">
        <v>0</v>
      </c>
      <c r="AN58" s="176">
        <v>0</v>
      </c>
      <c r="AO58" s="176">
        <v>21.66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2.12</v>
      </c>
      <c r="AJ59" s="176">
        <v>0</v>
      </c>
      <c r="AK59" s="176">
        <v>2.2999999999999998</v>
      </c>
      <c r="AL59" s="176">
        <v>0</v>
      </c>
      <c r="AM59" s="176">
        <v>0</v>
      </c>
      <c r="AN59" s="176">
        <v>0</v>
      </c>
      <c r="AO59" s="176">
        <v>21.66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2.12</v>
      </c>
      <c r="AJ60" s="176">
        <v>0</v>
      </c>
      <c r="AK60" s="176">
        <v>2.2999999999999998</v>
      </c>
      <c r="AL60" s="176">
        <v>0</v>
      </c>
      <c r="AM60" s="176">
        <v>0</v>
      </c>
      <c r="AN60" s="176">
        <v>0</v>
      </c>
      <c r="AO60" s="176">
        <v>21.66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2.12</v>
      </c>
      <c r="AJ61" s="176">
        <v>0</v>
      </c>
      <c r="AK61" s="176">
        <v>2.2999999999999998</v>
      </c>
      <c r="AL61" s="176">
        <v>0</v>
      </c>
      <c r="AM61" s="176">
        <v>0</v>
      </c>
      <c r="AN61" s="176">
        <v>0</v>
      </c>
      <c r="AO61" s="176">
        <v>21.66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0.06</v>
      </c>
      <c r="AH62" s="176">
        <v>0</v>
      </c>
      <c r="AI62" s="176">
        <v>2.12</v>
      </c>
      <c r="AJ62" s="176">
        <v>0</v>
      </c>
      <c r="AK62" s="176">
        <v>2.2999999999999998</v>
      </c>
      <c r="AL62" s="176">
        <v>0</v>
      </c>
      <c r="AM62" s="176">
        <v>0</v>
      </c>
      <c r="AN62" s="176">
        <v>0</v>
      </c>
      <c r="AO62" s="176">
        <v>21.66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2.12</v>
      </c>
      <c r="AJ63" s="176">
        <v>0</v>
      </c>
      <c r="AK63" s="176">
        <v>2.2999999999999998</v>
      </c>
      <c r="AL63" s="176">
        <v>0</v>
      </c>
      <c r="AM63" s="176">
        <v>0</v>
      </c>
      <c r="AN63" s="176">
        <v>0</v>
      </c>
      <c r="AO63" s="176">
        <v>21.66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2.12</v>
      </c>
      <c r="AJ64" s="176">
        <v>0</v>
      </c>
      <c r="AK64" s="176">
        <v>2.2999999999999998</v>
      </c>
      <c r="AL64" s="176">
        <v>0</v>
      </c>
      <c r="AM64" s="176">
        <v>0</v>
      </c>
      <c r="AN64" s="176">
        <v>0</v>
      </c>
      <c r="AO64" s="176">
        <v>21.66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2.12</v>
      </c>
      <c r="AJ65" s="176">
        <v>0</v>
      </c>
      <c r="AK65" s="176">
        <v>2.2999999999999998</v>
      </c>
      <c r="AL65" s="176">
        <v>0</v>
      </c>
      <c r="AM65" s="176">
        <v>0</v>
      </c>
      <c r="AN65" s="176">
        <v>0</v>
      </c>
      <c r="AO65" s="176">
        <v>21.66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2.12</v>
      </c>
      <c r="AJ66" s="176">
        <v>0</v>
      </c>
      <c r="AK66" s="176">
        <v>2.2999999999999998</v>
      </c>
      <c r="AL66" s="176">
        <v>0</v>
      </c>
      <c r="AM66" s="176">
        <v>0</v>
      </c>
      <c r="AN66" s="176">
        <v>0</v>
      </c>
      <c r="AO66" s="176">
        <v>21.66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2.12</v>
      </c>
      <c r="AJ67" s="176">
        <v>0</v>
      </c>
      <c r="AK67" s="176">
        <v>2.2999999999999998</v>
      </c>
      <c r="AL67" s="176">
        <v>0</v>
      </c>
      <c r="AM67" s="176">
        <v>0</v>
      </c>
      <c r="AN67" s="176">
        <v>0</v>
      </c>
      <c r="AO67" s="176">
        <v>21.66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2.12</v>
      </c>
      <c r="AJ68" s="176">
        <v>0</v>
      </c>
      <c r="AK68" s="176">
        <v>2.2999999999999998</v>
      </c>
      <c r="AL68" s="176">
        <v>0</v>
      </c>
      <c r="AM68" s="176">
        <v>0</v>
      </c>
      <c r="AN68" s="176">
        <v>0</v>
      </c>
      <c r="AO68" s="176">
        <v>21.66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2.12</v>
      </c>
      <c r="AJ69" s="176">
        <v>0</v>
      </c>
      <c r="AK69" s="176">
        <v>2.2999999999999998</v>
      </c>
      <c r="AL69" s="176">
        <v>0</v>
      </c>
      <c r="AM69" s="176">
        <v>0</v>
      </c>
      <c r="AN69" s="176">
        <v>0</v>
      </c>
      <c r="AO69" s="176">
        <v>21.66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2.12</v>
      </c>
      <c r="AJ70" s="176">
        <v>0</v>
      </c>
      <c r="AK70" s="176">
        <v>2.2999999999999998</v>
      </c>
      <c r="AL70" s="176">
        <v>0</v>
      </c>
      <c r="AM70" s="176">
        <v>0</v>
      </c>
      <c r="AN70" s="176">
        <v>0</v>
      </c>
      <c r="AO70" s="176">
        <v>21.66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2.12</v>
      </c>
      <c r="AJ71" s="176">
        <v>0</v>
      </c>
      <c r="AK71" s="176">
        <v>2.2999999999999998</v>
      </c>
      <c r="AL71" s="176">
        <v>0</v>
      </c>
      <c r="AM71" s="176">
        <v>0</v>
      </c>
      <c r="AN71" s="176">
        <v>0</v>
      </c>
      <c r="AO71" s="176">
        <v>21.66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2.12</v>
      </c>
      <c r="AJ72" s="176">
        <v>0</v>
      </c>
      <c r="AK72" s="176">
        <v>2.2999999999999998</v>
      </c>
      <c r="AL72" s="176">
        <v>0</v>
      </c>
      <c r="AM72" s="176">
        <v>0</v>
      </c>
      <c r="AN72" s="176">
        <v>0</v>
      </c>
      <c r="AO72" s="176">
        <v>21.66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2.12</v>
      </c>
      <c r="AJ73" s="176">
        <v>0</v>
      </c>
      <c r="AK73" s="176">
        <v>2.2999999999999998</v>
      </c>
      <c r="AL73" s="176">
        <v>0</v>
      </c>
      <c r="AM73" s="176">
        <v>0</v>
      </c>
      <c r="AN73" s="176">
        <v>0</v>
      </c>
      <c r="AO73" s="176">
        <v>21.66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2.12</v>
      </c>
      <c r="AJ74" s="176">
        <v>0</v>
      </c>
      <c r="AK74" s="176">
        <v>2.2999999999999998</v>
      </c>
      <c r="AL74" s="176">
        <v>0</v>
      </c>
      <c r="AM74" s="176">
        <v>0</v>
      </c>
      <c r="AN74" s="176">
        <v>0</v>
      </c>
      <c r="AO74" s="176">
        <v>21.66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2.12</v>
      </c>
      <c r="AJ75" s="176">
        <v>0</v>
      </c>
      <c r="AK75" s="176">
        <v>2.2999999999999998</v>
      </c>
      <c r="AL75" s="176">
        <v>0</v>
      </c>
      <c r="AM75" s="176">
        <v>0</v>
      </c>
      <c r="AN75" s="176">
        <v>0</v>
      </c>
      <c r="AO75" s="176">
        <v>22.12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2.12</v>
      </c>
      <c r="AJ76" s="176">
        <v>0</v>
      </c>
      <c r="AK76" s="176">
        <v>2.2999999999999998</v>
      </c>
      <c r="AL76" s="176">
        <v>0</v>
      </c>
      <c r="AM76" s="176">
        <v>0</v>
      </c>
      <c r="AN76" s="176">
        <v>0</v>
      </c>
      <c r="AO76" s="176">
        <v>22.12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2.12</v>
      </c>
      <c r="AJ77" s="176">
        <v>0</v>
      </c>
      <c r="AK77" s="176">
        <v>2.2999999999999998</v>
      </c>
      <c r="AL77" s="176">
        <v>0</v>
      </c>
      <c r="AM77" s="176">
        <v>0</v>
      </c>
      <c r="AN77" s="176">
        <v>0</v>
      </c>
      <c r="AO77" s="176">
        <v>22.12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2.12</v>
      </c>
      <c r="AJ78" s="176">
        <v>0</v>
      </c>
      <c r="AK78" s="176">
        <v>2.2999999999999998</v>
      </c>
      <c r="AL78" s="176">
        <v>0</v>
      </c>
      <c r="AM78" s="176">
        <v>0</v>
      </c>
      <c r="AN78" s="176">
        <v>0</v>
      </c>
      <c r="AO78" s="176">
        <v>22.12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2.12</v>
      </c>
      <c r="AJ79" s="176">
        <v>0</v>
      </c>
      <c r="AK79" s="176">
        <v>2.2999999999999998</v>
      </c>
      <c r="AL79" s="176">
        <v>0</v>
      </c>
      <c r="AM79" s="176">
        <v>0</v>
      </c>
      <c r="AN79" s="176">
        <v>0</v>
      </c>
      <c r="AO79" s="176">
        <v>22.12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2.12</v>
      </c>
      <c r="AJ80" s="176">
        <v>0</v>
      </c>
      <c r="AK80" s="176">
        <v>2.2999999999999998</v>
      </c>
      <c r="AL80" s="176">
        <v>0</v>
      </c>
      <c r="AM80" s="176">
        <v>0</v>
      </c>
      <c r="AN80" s="176">
        <v>0</v>
      </c>
      <c r="AO80" s="176">
        <v>22.12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2.12</v>
      </c>
      <c r="AJ81" s="176">
        <v>0</v>
      </c>
      <c r="AK81" s="176">
        <v>2.2999999999999998</v>
      </c>
      <c r="AL81" s="176">
        <v>0</v>
      </c>
      <c r="AM81" s="176">
        <v>0</v>
      </c>
      <c r="AN81" s="176">
        <v>0</v>
      </c>
      <c r="AO81" s="176">
        <v>22.12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2.12</v>
      </c>
      <c r="AJ82" s="176">
        <v>0</v>
      </c>
      <c r="AK82" s="176">
        <v>2.65</v>
      </c>
      <c r="AL82" s="176">
        <v>0</v>
      </c>
      <c r="AM82" s="176">
        <v>0</v>
      </c>
      <c r="AN82" s="176">
        <v>0</v>
      </c>
      <c r="AO82" s="176">
        <v>22.12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2.12</v>
      </c>
      <c r="AJ83" s="176">
        <v>0</v>
      </c>
      <c r="AK83" s="176">
        <v>2.65</v>
      </c>
      <c r="AL83" s="176">
        <v>0</v>
      </c>
      <c r="AM83" s="176">
        <v>0</v>
      </c>
      <c r="AN83" s="176">
        <v>0</v>
      </c>
      <c r="AO83" s="176">
        <v>22.12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2.12</v>
      </c>
      <c r="AJ84" s="176">
        <v>0</v>
      </c>
      <c r="AK84" s="176">
        <v>2.65</v>
      </c>
      <c r="AL84" s="176">
        <v>0</v>
      </c>
      <c r="AM84" s="176">
        <v>0</v>
      </c>
      <c r="AN84" s="176">
        <v>0</v>
      </c>
      <c r="AO84" s="176">
        <v>22.12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2.12</v>
      </c>
      <c r="AJ85" s="176">
        <v>0</v>
      </c>
      <c r="AK85" s="176">
        <v>2.65</v>
      </c>
      <c r="AL85" s="176">
        <v>0</v>
      </c>
      <c r="AM85" s="176">
        <v>0</v>
      </c>
      <c r="AN85" s="176">
        <v>0</v>
      </c>
      <c r="AO85" s="176">
        <v>22.12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2.12</v>
      </c>
      <c r="AJ86" s="176">
        <v>0</v>
      </c>
      <c r="AK86" s="176">
        <v>2.65</v>
      </c>
      <c r="AL86" s="176">
        <v>0</v>
      </c>
      <c r="AM86" s="176">
        <v>0</v>
      </c>
      <c r="AN86" s="176">
        <v>0</v>
      </c>
      <c r="AO86" s="176">
        <v>22.12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2.12</v>
      </c>
      <c r="AJ87" s="176">
        <v>0</v>
      </c>
      <c r="AK87" s="176">
        <v>2.65</v>
      </c>
      <c r="AL87" s="176">
        <v>0</v>
      </c>
      <c r="AM87" s="176">
        <v>0</v>
      </c>
      <c r="AN87" s="176">
        <v>0</v>
      </c>
      <c r="AO87" s="176">
        <v>22.12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2.12</v>
      </c>
      <c r="AJ88" s="176">
        <v>0</v>
      </c>
      <c r="AK88" s="176">
        <v>2.65</v>
      </c>
      <c r="AL88" s="176">
        <v>0</v>
      </c>
      <c r="AM88" s="176">
        <v>0</v>
      </c>
      <c r="AN88" s="176">
        <v>0</v>
      </c>
      <c r="AO88" s="176">
        <v>22.12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2.12</v>
      </c>
      <c r="AJ89" s="176">
        <v>0</v>
      </c>
      <c r="AK89" s="176">
        <v>2.65</v>
      </c>
      <c r="AL89" s="176">
        <v>0</v>
      </c>
      <c r="AM89" s="176">
        <v>0</v>
      </c>
      <c r="AN89" s="176">
        <v>0</v>
      </c>
      <c r="AO89" s="176">
        <v>22.12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2.12</v>
      </c>
      <c r="AJ90" s="176">
        <v>0</v>
      </c>
      <c r="AK90" s="176">
        <v>2.65</v>
      </c>
      <c r="AL90" s="176">
        <v>0</v>
      </c>
      <c r="AM90" s="176">
        <v>0</v>
      </c>
      <c r="AN90" s="176">
        <v>0</v>
      </c>
      <c r="AO90" s="176">
        <v>22.12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2.12</v>
      </c>
      <c r="AJ91" s="176">
        <v>0</v>
      </c>
      <c r="AK91" s="176">
        <v>2.57</v>
      </c>
      <c r="AL91" s="176">
        <v>0</v>
      </c>
      <c r="AM91" s="176">
        <v>0</v>
      </c>
      <c r="AN91" s="176">
        <v>0</v>
      </c>
      <c r="AO91" s="176">
        <v>22.12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2.12</v>
      </c>
      <c r="AJ92" s="176">
        <v>0</v>
      </c>
      <c r="AK92" s="176">
        <v>2.57</v>
      </c>
      <c r="AL92" s="176">
        <v>0</v>
      </c>
      <c r="AM92" s="176">
        <v>0</v>
      </c>
      <c r="AN92" s="176">
        <v>0</v>
      </c>
      <c r="AO92" s="176">
        <v>22.12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2.12</v>
      </c>
      <c r="AJ93" s="176">
        <v>0</v>
      </c>
      <c r="AK93" s="176">
        <v>2.57</v>
      </c>
      <c r="AL93" s="176">
        <v>0</v>
      </c>
      <c r="AM93" s="176">
        <v>0</v>
      </c>
      <c r="AN93" s="176">
        <v>0</v>
      </c>
      <c r="AO93" s="176">
        <v>22.12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0.06</v>
      </c>
      <c r="AH94" s="176">
        <v>0</v>
      </c>
      <c r="AI94" s="176">
        <v>2.12</v>
      </c>
      <c r="AJ94" s="176">
        <v>0</v>
      </c>
      <c r="AK94" s="176">
        <v>2.57</v>
      </c>
      <c r="AL94" s="176">
        <v>0</v>
      </c>
      <c r="AM94" s="176">
        <v>0</v>
      </c>
      <c r="AN94" s="176">
        <v>0</v>
      </c>
      <c r="AO94" s="176">
        <v>22.12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0.06</v>
      </c>
      <c r="AH95" s="176">
        <v>0</v>
      </c>
      <c r="AI95" s="176">
        <v>2.12</v>
      </c>
      <c r="AJ95" s="176">
        <v>0</v>
      </c>
      <c r="AK95" s="176">
        <v>2.4900000000000002</v>
      </c>
      <c r="AL95" s="176">
        <v>0</v>
      </c>
      <c r="AM95" s="176">
        <v>0</v>
      </c>
      <c r="AN95" s="176">
        <v>0</v>
      </c>
      <c r="AO95" s="176">
        <v>22.12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0.06</v>
      </c>
      <c r="AH96" s="176">
        <v>0</v>
      </c>
      <c r="AI96" s="176">
        <v>2.12</v>
      </c>
      <c r="AJ96" s="176">
        <v>0</v>
      </c>
      <c r="AK96" s="176">
        <v>2.4900000000000002</v>
      </c>
      <c r="AL96" s="176">
        <v>0</v>
      </c>
      <c r="AM96" s="176">
        <v>0</v>
      </c>
      <c r="AN96" s="176">
        <v>0</v>
      </c>
      <c r="AO96" s="176">
        <v>22.12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0.06</v>
      </c>
      <c r="AH97" s="176">
        <v>0</v>
      </c>
      <c r="AI97" s="176">
        <v>2.12</v>
      </c>
      <c r="AJ97" s="176">
        <v>0</v>
      </c>
      <c r="AK97" s="176">
        <v>2.4900000000000002</v>
      </c>
      <c r="AL97" s="176">
        <v>0</v>
      </c>
      <c r="AM97" s="176">
        <v>0</v>
      </c>
      <c r="AN97" s="176">
        <v>0</v>
      </c>
      <c r="AO97" s="176">
        <v>22.12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0.06</v>
      </c>
      <c r="AH98" s="176">
        <v>0</v>
      </c>
      <c r="AI98" s="176">
        <v>2.12</v>
      </c>
      <c r="AJ98" s="176">
        <v>0</v>
      </c>
      <c r="AK98" s="176">
        <v>2.4900000000000002</v>
      </c>
      <c r="AL98" s="176">
        <v>0</v>
      </c>
      <c r="AM98" s="176">
        <v>0</v>
      </c>
      <c r="AN98" s="176">
        <v>0</v>
      </c>
      <c r="AO98" s="176">
        <v>22.12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1.1999999999999999E-4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5.6267500000000074E-2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45099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8</v>
      </c>
      <c r="C3" s="102">
        <f>'IDT-1 Calculation'!DG3</f>
        <v>-3.387</v>
      </c>
      <c r="D3" s="102">
        <f>'IDT-1 Calculation'!DH3</f>
        <v>0</v>
      </c>
      <c r="E3" s="102">
        <f>'IDT-1 Calculation'!DI3</f>
        <v>0</v>
      </c>
      <c r="F3" s="102">
        <f>'IDT-1 Calculation'!DJ3</f>
        <v>-4.6130000000000004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26</v>
      </c>
      <c r="C84" s="94">
        <f>'IDT-1 Calculation'!DG84</f>
        <v>-11.007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-14.993</v>
      </c>
      <c r="G84" s="99">
        <f t="shared" si="1"/>
        <v>0</v>
      </c>
    </row>
    <row r="85" spans="1:7">
      <c r="A85" s="98" t="s">
        <v>127</v>
      </c>
      <c r="B85" s="94">
        <f>'IDT-1 Calculation'!DF85</f>
        <v>74</v>
      </c>
      <c r="C85" s="94">
        <f>'IDT-1 Calculation'!DG85</f>
        <v>-31.329000000000001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-42.670999999999999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126</v>
      </c>
      <c r="C86" s="94">
        <f>'IDT-1 Calculation'!DG86</f>
        <v>-53.344000000000001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-72.656000000000006</v>
      </c>
      <c r="G86" s="99">
        <f t="shared" si="1"/>
        <v>0</v>
      </c>
    </row>
    <row r="87" spans="1:7">
      <c r="A87" s="98" t="s">
        <v>129</v>
      </c>
      <c r="B87" s="94">
        <f>'IDT-1 Calculation'!DF87</f>
        <v>180</v>
      </c>
      <c r="C87" s="94">
        <f>'IDT-1 Calculation'!DG87</f>
        <v>-76.204999999999998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-103.795</v>
      </c>
      <c r="G87" s="99">
        <f t="shared" si="1"/>
        <v>0</v>
      </c>
    </row>
    <row r="88" spans="1:7">
      <c r="A88" s="98" t="s">
        <v>130</v>
      </c>
      <c r="B88" s="94">
        <f>'IDT-1 Calculation'!DF88</f>
        <v>226</v>
      </c>
      <c r="C88" s="94">
        <f>'IDT-1 Calculation'!DG88</f>
        <v>-95.68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-130.32</v>
      </c>
      <c r="G88" s="99">
        <f t="shared" si="1"/>
        <v>0</v>
      </c>
    </row>
    <row r="89" spans="1:7">
      <c r="A89" s="98" t="s">
        <v>131</v>
      </c>
      <c r="B89" s="94">
        <f>'IDT-1 Calculation'!DF89</f>
        <v>250</v>
      </c>
      <c r="C89" s="94">
        <f>'IDT-1 Calculation'!DG89</f>
        <v>-105.84099999999999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-144.15899999999999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300</v>
      </c>
      <c r="C90" s="94">
        <f>'IDT-1 Calculation'!DG90</f>
        <v>-100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-200</v>
      </c>
      <c r="G90" s="99">
        <f t="shared" si="1"/>
        <v>0</v>
      </c>
    </row>
    <row r="91" spans="1:7">
      <c r="A91" s="98" t="s">
        <v>133</v>
      </c>
      <c r="B91" s="94">
        <f>'IDT-1 Calculation'!DF91</f>
        <v>42</v>
      </c>
      <c r="C91" s="94">
        <f>'IDT-1 Calculation'!DG91</f>
        <v>-17.780999999999999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-24.219000000000001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98</v>
      </c>
      <c r="C92" s="94">
        <f>'IDT-1 Calculation'!DG92</f>
        <v>-41.49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-56.51</v>
      </c>
      <c r="G92" s="99">
        <f t="shared" si="1"/>
        <v>0</v>
      </c>
    </row>
    <row r="93" spans="1:7">
      <c r="A93" s="98" t="s">
        <v>135</v>
      </c>
      <c r="B93" s="94">
        <f>'IDT-1 Calculation'!DF93</f>
        <v>120</v>
      </c>
      <c r="C93" s="94">
        <f>'IDT-1 Calculation'!DG93</f>
        <v>-50.804000000000002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-69.195999999999998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136</v>
      </c>
      <c r="C94" s="94">
        <f>'IDT-1 Calculation'!DG94</f>
        <v>-57.576999999999998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-78.423000000000002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180.58499999999998</v>
      </c>
      <c r="C95" s="94">
        <f>'IDT-1 Calculation'!DG95</f>
        <v>-105</v>
      </c>
      <c r="D95" s="94">
        <f>'IDT-1 Calculation'!DH95</f>
        <v>0</v>
      </c>
      <c r="E95" s="94">
        <f>'IDT-1 Calculation'!DI95</f>
        <v>0</v>
      </c>
      <c r="F95" s="94">
        <f>'IDT-1 Calculation'!DJ95</f>
        <v>-75.584999999999994</v>
      </c>
      <c r="G95" s="99">
        <f t="shared" si="1"/>
        <v>0</v>
      </c>
    </row>
    <row r="96" spans="1:7">
      <c r="A96" s="98" t="s">
        <v>138</v>
      </c>
      <c r="B96" s="94">
        <f>'IDT-1 Calculation'!DF96</f>
        <v>160.14600000000002</v>
      </c>
      <c r="C96" s="94">
        <f>'IDT-1 Calculation'!DG96</f>
        <v>-95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-65.146000000000001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150.15600000000001</v>
      </c>
      <c r="C97" s="94">
        <f>'IDT-1 Calculation'!DG97</f>
        <v>-90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-60.155999999999999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157.51600000000002</v>
      </c>
      <c r="C98" s="107">
        <f>'IDT-1 Calculation'!DG98</f>
        <v>-90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-67.516000000000005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0.55860075000000009</v>
      </c>
      <c r="C99" s="110">
        <f>SUM(C3:C98)/4000</f>
        <v>-0.25611124999999996</v>
      </c>
      <c r="D99" s="110">
        <f>SUM(D3:D98)/4000</f>
        <v>0</v>
      </c>
      <c r="E99" s="110">
        <f>SUM(E3:E98)/4000</f>
        <v>0</v>
      </c>
      <c r="F99" s="110">
        <f>SUM(F3:F98)/4000</f>
        <v>-0.30248950000000002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0.21</v>
      </c>
      <c r="E3" s="176">
        <v>0</v>
      </c>
      <c r="F3" s="176">
        <v>0</v>
      </c>
      <c r="G3" s="176">
        <v>0.33</v>
      </c>
      <c r="H3" s="176">
        <v>0</v>
      </c>
      <c r="I3" s="176">
        <v>0</v>
      </c>
      <c r="J3" s="176">
        <v>0.49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2.4300000000000002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10.61</v>
      </c>
      <c r="AJ3" s="176">
        <v>0</v>
      </c>
      <c r="AK3" s="176">
        <v>11.23</v>
      </c>
      <c r="AL3" s="176">
        <v>0</v>
      </c>
      <c r="AM3" s="176">
        <v>0</v>
      </c>
      <c r="AN3" s="176">
        <v>0</v>
      </c>
      <c r="AO3" s="176">
        <v>88.46</v>
      </c>
      <c r="AP3" s="176">
        <v>0</v>
      </c>
      <c r="AQ3" s="176">
        <v>0</v>
      </c>
      <c r="AR3" s="176">
        <v>0.03</v>
      </c>
      <c r="AS3" s="176">
        <v>0</v>
      </c>
      <c r="AT3" s="176">
        <v>0</v>
      </c>
      <c r="AU3" s="176">
        <v>0.9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0.21</v>
      </c>
      <c r="E4" s="176">
        <v>0</v>
      </c>
      <c r="F4" s="176">
        <v>0</v>
      </c>
      <c r="G4" s="176">
        <v>0.33</v>
      </c>
      <c r="H4" s="176">
        <v>0</v>
      </c>
      <c r="I4" s="176">
        <v>0</v>
      </c>
      <c r="J4" s="176">
        <v>0.49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2.4300000000000002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10.61</v>
      </c>
      <c r="AJ4" s="176">
        <v>0</v>
      </c>
      <c r="AK4" s="176">
        <v>11.23</v>
      </c>
      <c r="AL4" s="176">
        <v>0</v>
      </c>
      <c r="AM4" s="176">
        <v>0</v>
      </c>
      <c r="AN4" s="176">
        <v>0</v>
      </c>
      <c r="AO4" s="176">
        <v>88.46</v>
      </c>
      <c r="AP4" s="176">
        <v>0</v>
      </c>
      <c r="AQ4" s="176">
        <v>0</v>
      </c>
      <c r="AR4" s="176">
        <v>0.03</v>
      </c>
      <c r="AS4" s="176">
        <v>0</v>
      </c>
      <c r="AT4" s="176">
        <v>0</v>
      </c>
      <c r="AU4" s="176">
        <v>0.9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0.21</v>
      </c>
      <c r="E5" s="176">
        <v>0</v>
      </c>
      <c r="F5" s="176">
        <v>0</v>
      </c>
      <c r="G5" s="176">
        <v>0.33</v>
      </c>
      <c r="H5" s="176">
        <v>0</v>
      </c>
      <c r="I5" s="176">
        <v>0</v>
      </c>
      <c r="J5" s="176">
        <v>0.49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2.4300000000000002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10.61</v>
      </c>
      <c r="AJ5" s="176">
        <v>0</v>
      </c>
      <c r="AK5" s="176">
        <v>11.23</v>
      </c>
      <c r="AL5" s="176">
        <v>0</v>
      </c>
      <c r="AM5" s="176">
        <v>0</v>
      </c>
      <c r="AN5" s="176">
        <v>0</v>
      </c>
      <c r="AO5" s="176">
        <v>88.46</v>
      </c>
      <c r="AP5" s="176">
        <v>0</v>
      </c>
      <c r="AQ5" s="176">
        <v>0</v>
      </c>
      <c r="AR5" s="176">
        <v>0.03</v>
      </c>
      <c r="AS5" s="176">
        <v>0</v>
      </c>
      <c r="AT5" s="176">
        <v>0</v>
      </c>
      <c r="AU5" s="176">
        <v>0.9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0.21</v>
      </c>
      <c r="E6" s="176">
        <v>0</v>
      </c>
      <c r="F6" s="176">
        <v>0</v>
      </c>
      <c r="G6" s="176">
        <v>0.33</v>
      </c>
      <c r="H6" s="176">
        <v>0</v>
      </c>
      <c r="I6" s="176">
        <v>0</v>
      </c>
      <c r="J6" s="176">
        <v>0.49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2.4300000000000002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10.61</v>
      </c>
      <c r="AJ6" s="176">
        <v>0</v>
      </c>
      <c r="AK6" s="176">
        <v>11.23</v>
      </c>
      <c r="AL6" s="176">
        <v>0</v>
      </c>
      <c r="AM6" s="176">
        <v>0</v>
      </c>
      <c r="AN6" s="176">
        <v>0</v>
      </c>
      <c r="AO6" s="176">
        <v>88.46</v>
      </c>
      <c r="AP6" s="176">
        <v>0</v>
      </c>
      <c r="AQ6" s="176">
        <v>0</v>
      </c>
      <c r="AR6" s="176">
        <v>0.03</v>
      </c>
      <c r="AS6" s="176">
        <v>0</v>
      </c>
      <c r="AT6" s="176">
        <v>0</v>
      </c>
      <c r="AU6" s="176">
        <v>0.9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0.23</v>
      </c>
      <c r="E7" s="176">
        <v>0</v>
      </c>
      <c r="F7" s="176">
        <v>0</v>
      </c>
      <c r="G7" s="176">
        <v>0.4</v>
      </c>
      <c r="H7" s="176">
        <v>0</v>
      </c>
      <c r="I7" s="176">
        <v>0</v>
      </c>
      <c r="J7" s="176">
        <v>0.49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2.4300000000000002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10.61</v>
      </c>
      <c r="AJ7" s="176">
        <v>0</v>
      </c>
      <c r="AK7" s="176">
        <v>11.23</v>
      </c>
      <c r="AL7" s="176">
        <v>0</v>
      </c>
      <c r="AM7" s="176">
        <v>0</v>
      </c>
      <c r="AN7" s="176">
        <v>0</v>
      </c>
      <c r="AO7" s="176">
        <v>88.46</v>
      </c>
      <c r="AP7" s="176">
        <v>0</v>
      </c>
      <c r="AQ7" s="176">
        <v>0</v>
      </c>
      <c r="AR7" s="176">
        <v>0.03</v>
      </c>
      <c r="AS7" s="176">
        <v>0</v>
      </c>
      <c r="AT7" s="176">
        <v>0</v>
      </c>
      <c r="AU7" s="176">
        <v>0.9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0.23</v>
      </c>
      <c r="E8" s="176">
        <v>0</v>
      </c>
      <c r="F8" s="176">
        <v>0</v>
      </c>
      <c r="G8" s="176">
        <v>0.4</v>
      </c>
      <c r="H8" s="176">
        <v>0</v>
      </c>
      <c r="I8" s="176">
        <v>0</v>
      </c>
      <c r="J8" s="176">
        <v>0.49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2.4300000000000002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10.61</v>
      </c>
      <c r="AJ8" s="176">
        <v>0</v>
      </c>
      <c r="AK8" s="176">
        <v>11.23</v>
      </c>
      <c r="AL8" s="176">
        <v>0</v>
      </c>
      <c r="AM8" s="176">
        <v>0</v>
      </c>
      <c r="AN8" s="176">
        <v>0</v>
      </c>
      <c r="AO8" s="176">
        <v>88.46</v>
      </c>
      <c r="AP8" s="176">
        <v>0</v>
      </c>
      <c r="AQ8" s="176">
        <v>0</v>
      </c>
      <c r="AR8" s="176">
        <v>0.03</v>
      </c>
      <c r="AS8" s="176">
        <v>0</v>
      </c>
      <c r="AT8" s="176">
        <v>0</v>
      </c>
      <c r="AU8" s="176">
        <v>0.9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0.23</v>
      </c>
      <c r="E9" s="176">
        <v>0</v>
      </c>
      <c r="F9" s="176">
        <v>0</v>
      </c>
      <c r="G9" s="176">
        <v>0.4</v>
      </c>
      <c r="H9" s="176">
        <v>0</v>
      </c>
      <c r="I9" s="176">
        <v>0</v>
      </c>
      <c r="J9" s="176">
        <v>0.49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2.4300000000000002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10.61</v>
      </c>
      <c r="AJ9" s="176">
        <v>0</v>
      </c>
      <c r="AK9" s="176">
        <v>10.18</v>
      </c>
      <c r="AL9" s="176">
        <v>0</v>
      </c>
      <c r="AM9" s="176">
        <v>0</v>
      </c>
      <c r="AN9" s="176">
        <v>0</v>
      </c>
      <c r="AO9" s="176">
        <v>88.46</v>
      </c>
      <c r="AP9" s="176">
        <v>0</v>
      </c>
      <c r="AQ9" s="176">
        <v>0</v>
      </c>
      <c r="AR9" s="176">
        <v>0.03</v>
      </c>
      <c r="AS9" s="176">
        <v>0</v>
      </c>
      <c r="AT9" s="176">
        <v>0</v>
      </c>
      <c r="AU9" s="176">
        <v>0.9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0.23</v>
      </c>
      <c r="E10" s="176">
        <v>0</v>
      </c>
      <c r="F10" s="176">
        <v>0</v>
      </c>
      <c r="G10" s="176">
        <v>0.4</v>
      </c>
      <c r="H10" s="176">
        <v>0</v>
      </c>
      <c r="I10" s="176">
        <v>0</v>
      </c>
      <c r="J10" s="176">
        <v>0.49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2.4300000000000002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10.61</v>
      </c>
      <c r="AJ10" s="176">
        <v>0</v>
      </c>
      <c r="AK10" s="176">
        <v>10.18</v>
      </c>
      <c r="AL10" s="176">
        <v>0</v>
      </c>
      <c r="AM10" s="176">
        <v>0</v>
      </c>
      <c r="AN10" s="176">
        <v>0</v>
      </c>
      <c r="AO10" s="176">
        <v>88.46</v>
      </c>
      <c r="AP10" s="176">
        <v>0</v>
      </c>
      <c r="AQ10" s="176">
        <v>0</v>
      </c>
      <c r="AR10" s="176">
        <v>0.03</v>
      </c>
      <c r="AS10" s="176">
        <v>0</v>
      </c>
      <c r="AT10" s="176">
        <v>0</v>
      </c>
      <c r="AU10" s="176">
        <v>0.9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0.23</v>
      </c>
      <c r="E11" s="176">
        <v>0</v>
      </c>
      <c r="F11" s="176">
        <v>0</v>
      </c>
      <c r="G11" s="176">
        <v>0.38</v>
      </c>
      <c r="H11" s="176">
        <v>0</v>
      </c>
      <c r="I11" s="176">
        <v>0</v>
      </c>
      <c r="J11" s="176">
        <v>0.49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2.4300000000000002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10.61</v>
      </c>
      <c r="AJ11" s="176">
        <v>0</v>
      </c>
      <c r="AK11" s="176">
        <v>10.18</v>
      </c>
      <c r="AL11" s="176">
        <v>0</v>
      </c>
      <c r="AM11" s="176">
        <v>0</v>
      </c>
      <c r="AN11" s="176">
        <v>0</v>
      </c>
      <c r="AO11" s="176">
        <v>88.46</v>
      </c>
      <c r="AP11" s="176">
        <v>0</v>
      </c>
      <c r="AQ11" s="176">
        <v>0</v>
      </c>
      <c r="AR11" s="176">
        <v>0.03</v>
      </c>
      <c r="AS11" s="176">
        <v>0</v>
      </c>
      <c r="AT11" s="176">
        <v>0</v>
      </c>
      <c r="AU11" s="176">
        <v>0.9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0.23</v>
      </c>
      <c r="E12" s="176">
        <v>0</v>
      </c>
      <c r="F12" s="176">
        <v>0</v>
      </c>
      <c r="G12" s="176">
        <v>0.4</v>
      </c>
      <c r="H12" s="176">
        <v>0</v>
      </c>
      <c r="I12" s="176">
        <v>0</v>
      </c>
      <c r="J12" s="176">
        <v>0.49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2.38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10.61</v>
      </c>
      <c r="AJ12" s="176">
        <v>0</v>
      </c>
      <c r="AK12" s="176">
        <v>10.18</v>
      </c>
      <c r="AL12" s="176">
        <v>0</v>
      </c>
      <c r="AM12" s="176">
        <v>0</v>
      </c>
      <c r="AN12" s="176">
        <v>0</v>
      </c>
      <c r="AO12" s="176">
        <v>88.46</v>
      </c>
      <c r="AP12" s="176">
        <v>0</v>
      </c>
      <c r="AQ12" s="176">
        <v>0</v>
      </c>
      <c r="AR12" s="176">
        <v>0.03</v>
      </c>
      <c r="AS12" s="176">
        <v>0</v>
      </c>
      <c r="AT12" s="176">
        <v>0</v>
      </c>
      <c r="AU12" s="176">
        <v>0.9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0.23</v>
      </c>
      <c r="E13" s="176">
        <v>0</v>
      </c>
      <c r="F13" s="176">
        <v>0</v>
      </c>
      <c r="G13" s="176">
        <v>0.4</v>
      </c>
      <c r="H13" s="176">
        <v>0</v>
      </c>
      <c r="I13" s="176">
        <v>0</v>
      </c>
      <c r="J13" s="176">
        <v>0.49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2.38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10.61</v>
      </c>
      <c r="AJ13" s="176">
        <v>0</v>
      </c>
      <c r="AK13" s="176">
        <v>10.18</v>
      </c>
      <c r="AL13" s="176">
        <v>0</v>
      </c>
      <c r="AM13" s="176">
        <v>0</v>
      </c>
      <c r="AN13" s="176">
        <v>0</v>
      </c>
      <c r="AO13" s="176">
        <v>88.46</v>
      </c>
      <c r="AP13" s="176">
        <v>0</v>
      </c>
      <c r="AQ13" s="176">
        <v>0</v>
      </c>
      <c r="AR13" s="176">
        <v>0.03</v>
      </c>
      <c r="AS13" s="176">
        <v>0</v>
      </c>
      <c r="AT13" s="176">
        <v>0</v>
      </c>
      <c r="AU13" s="176">
        <v>0.9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0.23</v>
      </c>
      <c r="E14" s="176">
        <v>0</v>
      </c>
      <c r="F14" s="176">
        <v>0</v>
      </c>
      <c r="G14" s="176">
        <v>0.4</v>
      </c>
      <c r="H14" s="176">
        <v>0</v>
      </c>
      <c r="I14" s="176">
        <v>0</v>
      </c>
      <c r="J14" s="176">
        <v>0.49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2.38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10.61</v>
      </c>
      <c r="AJ14" s="176">
        <v>0</v>
      </c>
      <c r="AK14" s="176">
        <v>10.18</v>
      </c>
      <c r="AL14" s="176">
        <v>0</v>
      </c>
      <c r="AM14" s="176">
        <v>0</v>
      </c>
      <c r="AN14" s="176">
        <v>0</v>
      </c>
      <c r="AO14" s="176">
        <v>88.46</v>
      </c>
      <c r="AP14" s="176">
        <v>0</v>
      </c>
      <c r="AQ14" s="176">
        <v>0</v>
      </c>
      <c r="AR14" s="176">
        <v>0.03</v>
      </c>
      <c r="AS14" s="176">
        <v>0</v>
      </c>
      <c r="AT14" s="176">
        <v>0</v>
      </c>
      <c r="AU14" s="176">
        <v>0.9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0.23</v>
      </c>
      <c r="E15" s="176">
        <v>0</v>
      </c>
      <c r="F15" s="176">
        <v>0</v>
      </c>
      <c r="G15" s="176">
        <v>0.4</v>
      </c>
      <c r="H15" s="176">
        <v>0</v>
      </c>
      <c r="I15" s="176">
        <v>0</v>
      </c>
      <c r="J15" s="176">
        <v>0.49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2.38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10.61</v>
      </c>
      <c r="AJ15" s="176">
        <v>0</v>
      </c>
      <c r="AK15" s="176">
        <v>9.4600000000000009</v>
      </c>
      <c r="AL15" s="176">
        <v>0</v>
      </c>
      <c r="AM15" s="176">
        <v>0</v>
      </c>
      <c r="AN15" s="176">
        <v>0</v>
      </c>
      <c r="AO15" s="176">
        <v>88.46</v>
      </c>
      <c r="AP15" s="176">
        <v>0</v>
      </c>
      <c r="AQ15" s="176">
        <v>0</v>
      </c>
      <c r="AR15" s="176">
        <v>0.03</v>
      </c>
      <c r="AS15" s="176">
        <v>0</v>
      </c>
      <c r="AT15" s="176">
        <v>0</v>
      </c>
      <c r="AU15" s="176">
        <v>0.79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0.23</v>
      </c>
      <c r="E16" s="176">
        <v>0</v>
      </c>
      <c r="F16" s="176">
        <v>0</v>
      </c>
      <c r="G16" s="176">
        <v>0.4</v>
      </c>
      <c r="H16" s="176">
        <v>0</v>
      </c>
      <c r="I16" s="176">
        <v>0</v>
      </c>
      <c r="J16" s="176">
        <v>0.49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2.38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10.61</v>
      </c>
      <c r="AJ16" s="176">
        <v>0</v>
      </c>
      <c r="AK16" s="176">
        <v>9.4600000000000009</v>
      </c>
      <c r="AL16" s="176">
        <v>0</v>
      </c>
      <c r="AM16" s="176">
        <v>0</v>
      </c>
      <c r="AN16" s="176">
        <v>0</v>
      </c>
      <c r="AO16" s="176">
        <v>88.46</v>
      </c>
      <c r="AP16" s="176">
        <v>0</v>
      </c>
      <c r="AQ16" s="176">
        <v>0</v>
      </c>
      <c r="AR16" s="176">
        <v>0.03</v>
      </c>
      <c r="AS16" s="176">
        <v>0</v>
      </c>
      <c r="AT16" s="176">
        <v>0</v>
      </c>
      <c r="AU16" s="176">
        <v>0.79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0.23</v>
      </c>
      <c r="E17" s="176">
        <v>0</v>
      </c>
      <c r="F17" s="176">
        <v>0</v>
      </c>
      <c r="G17" s="176">
        <v>0.4</v>
      </c>
      <c r="H17" s="176">
        <v>0</v>
      </c>
      <c r="I17" s="176">
        <v>0</v>
      </c>
      <c r="J17" s="176">
        <v>0.49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2.38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10.61</v>
      </c>
      <c r="AJ17" s="176">
        <v>0</v>
      </c>
      <c r="AK17" s="176">
        <v>9.4600000000000009</v>
      </c>
      <c r="AL17" s="176">
        <v>0</v>
      </c>
      <c r="AM17" s="176">
        <v>0</v>
      </c>
      <c r="AN17" s="176">
        <v>0</v>
      </c>
      <c r="AO17" s="176">
        <v>88.46</v>
      </c>
      <c r="AP17" s="176">
        <v>0</v>
      </c>
      <c r="AQ17" s="176">
        <v>0</v>
      </c>
      <c r="AR17" s="176">
        <v>0.03</v>
      </c>
      <c r="AS17" s="176">
        <v>0</v>
      </c>
      <c r="AT17" s="176">
        <v>0</v>
      </c>
      <c r="AU17" s="176">
        <v>0.8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0.23</v>
      </c>
      <c r="E18" s="176">
        <v>0</v>
      </c>
      <c r="F18" s="176">
        <v>0</v>
      </c>
      <c r="G18" s="176">
        <v>0.4</v>
      </c>
      <c r="H18" s="176">
        <v>0</v>
      </c>
      <c r="I18" s="176">
        <v>0</v>
      </c>
      <c r="J18" s="176">
        <v>0.49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2.38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10.61</v>
      </c>
      <c r="AJ18" s="176">
        <v>0</v>
      </c>
      <c r="AK18" s="176">
        <v>9.4600000000000009</v>
      </c>
      <c r="AL18" s="176">
        <v>0</v>
      </c>
      <c r="AM18" s="176">
        <v>0</v>
      </c>
      <c r="AN18" s="176">
        <v>0</v>
      </c>
      <c r="AO18" s="176">
        <v>88.46</v>
      </c>
      <c r="AP18" s="176">
        <v>0</v>
      </c>
      <c r="AQ18" s="176">
        <v>0</v>
      </c>
      <c r="AR18" s="176">
        <v>0.03</v>
      </c>
      <c r="AS18" s="176">
        <v>0</v>
      </c>
      <c r="AT18" s="176">
        <v>0</v>
      </c>
      <c r="AU18" s="176">
        <v>0.8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0.23</v>
      </c>
      <c r="E19" s="176">
        <v>0</v>
      </c>
      <c r="F19" s="176">
        <v>0</v>
      </c>
      <c r="G19" s="176">
        <v>0.4</v>
      </c>
      <c r="H19" s="176">
        <v>0</v>
      </c>
      <c r="I19" s="176">
        <v>0</v>
      </c>
      <c r="J19" s="176">
        <v>0.49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10.61</v>
      </c>
      <c r="AJ19" s="176">
        <v>0</v>
      </c>
      <c r="AK19" s="176">
        <v>9.4600000000000009</v>
      </c>
      <c r="AL19" s="176">
        <v>0</v>
      </c>
      <c r="AM19" s="176">
        <v>0</v>
      </c>
      <c r="AN19" s="176">
        <v>0</v>
      </c>
      <c r="AO19" s="176">
        <v>88.46</v>
      </c>
      <c r="AP19" s="176">
        <v>0</v>
      </c>
      <c r="AQ19" s="176">
        <v>0</v>
      </c>
      <c r="AR19" s="176">
        <v>0.03</v>
      </c>
      <c r="AS19" s="176">
        <v>0</v>
      </c>
      <c r="AT19" s="176">
        <v>0</v>
      </c>
      <c r="AU19" s="176">
        <v>0.8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0.23</v>
      </c>
      <c r="E20" s="176">
        <v>0</v>
      </c>
      <c r="F20" s="176">
        <v>0</v>
      </c>
      <c r="G20" s="176">
        <v>0.4</v>
      </c>
      <c r="H20" s="176">
        <v>0</v>
      </c>
      <c r="I20" s="176">
        <v>0</v>
      </c>
      <c r="J20" s="176">
        <v>0.49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10.61</v>
      </c>
      <c r="AJ20" s="176">
        <v>0</v>
      </c>
      <c r="AK20" s="176">
        <v>9.4600000000000009</v>
      </c>
      <c r="AL20" s="176">
        <v>0</v>
      </c>
      <c r="AM20" s="176">
        <v>0</v>
      </c>
      <c r="AN20" s="176">
        <v>0</v>
      </c>
      <c r="AO20" s="176">
        <v>88.46</v>
      </c>
      <c r="AP20" s="176">
        <v>0</v>
      </c>
      <c r="AQ20" s="176">
        <v>0</v>
      </c>
      <c r="AR20" s="176">
        <v>0.03</v>
      </c>
      <c r="AS20" s="176">
        <v>0</v>
      </c>
      <c r="AT20" s="176">
        <v>0</v>
      </c>
      <c r="AU20" s="176">
        <v>0.8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0.23</v>
      </c>
      <c r="E21" s="176">
        <v>0</v>
      </c>
      <c r="F21" s="176">
        <v>0</v>
      </c>
      <c r="G21" s="176">
        <v>0.4</v>
      </c>
      <c r="H21" s="176">
        <v>0</v>
      </c>
      <c r="I21" s="176">
        <v>0</v>
      </c>
      <c r="J21" s="176">
        <v>0.46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10.61</v>
      </c>
      <c r="AJ21" s="176">
        <v>0</v>
      </c>
      <c r="AK21" s="176">
        <v>9.4600000000000009</v>
      </c>
      <c r="AL21" s="176">
        <v>0</v>
      </c>
      <c r="AM21" s="176">
        <v>0</v>
      </c>
      <c r="AN21" s="176">
        <v>0</v>
      </c>
      <c r="AO21" s="176">
        <v>88.46</v>
      </c>
      <c r="AP21" s="176">
        <v>0</v>
      </c>
      <c r="AQ21" s="176">
        <v>0</v>
      </c>
      <c r="AR21" s="176">
        <v>0.03</v>
      </c>
      <c r="AS21" s="176">
        <v>0</v>
      </c>
      <c r="AT21" s="176">
        <v>0</v>
      </c>
      <c r="AU21" s="176">
        <v>0.8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0.23</v>
      </c>
      <c r="E22" s="176">
        <v>0</v>
      </c>
      <c r="F22" s="176">
        <v>0</v>
      </c>
      <c r="G22" s="176">
        <v>0.4</v>
      </c>
      <c r="H22" s="176">
        <v>0</v>
      </c>
      <c r="I22" s="176">
        <v>0</v>
      </c>
      <c r="J22" s="176">
        <v>0.49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10.61</v>
      </c>
      <c r="AJ22" s="176">
        <v>0</v>
      </c>
      <c r="AK22" s="176">
        <v>9.4600000000000009</v>
      </c>
      <c r="AL22" s="176">
        <v>0</v>
      </c>
      <c r="AM22" s="176">
        <v>0</v>
      </c>
      <c r="AN22" s="176">
        <v>0</v>
      </c>
      <c r="AO22" s="176">
        <v>88.46</v>
      </c>
      <c r="AP22" s="176">
        <v>0</v>
      </c>
      <c r="AQ22" s="176">
        <v>0</v>
      </c>
      <c r="AR22" s="176">
        <v>0.03</v>
      </c>
      <c r="AS22" s="176">
        <v>0</v>
      </c>
      <c r="AT22" s="176">
        <v>0</v>
      </c>
      <c r="AU22" s="176">
        <v>0.8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0.23</v>
      </c>
      <c r="E23" s="176">
        <v>0</v>
      </c>
      <c r="F23" s="176">
        <v>0</v>
      </c>
      <c r="G23" s="176">
        <v>0.4</v>
      </c>
      <c r="H23" s="176">
        <v>0</v>
      </c>
      <c r="I23" s="176">
        <v>0</v>
      </c>
      <c r="J23" s="176">
        <v>0.48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10.61</v>
      </c>
      <c r="AJ23" s="176">
        <v>0</v>
      </c>
      <c r="AK23" s="176">
        <v>9.4600000000000009</v>
      </c>
      <c r="AL23" s="176">
        <v>0</v>
      </c>
      <c r="AM23" s="176">
        <v>0</v>
      </c>
      <c r="AN23" s="176">
        <v>0</v>
      </c>
      <c r="AO23" s="176">
        <v>88.46</v>
      </c>
      <c r="AP23" s="176">
        <v>0</v>
      </c>
      <c r="AQ23" s="176">
        <v>0</v>
      </c>
      <c r="AR23" s="176">
        <v>0.03</v>
      </c>
      <c r="AS23" s="176">
        <v>0</v>
      </c>
      <c r="AT23" s="176">
        <v>0</v>
      </c>
      <c r="AU23" s="176">
        <v>0.8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0.23</v>
      </c>
      <c r="E24" s="176">
        <v>0</v>
      </c>
      <c r="F24" s="176">
        <v>0</v>
      </c>
      <c r="G24" s="176">
        <v>0.4</v>
      </c>
      <c r="H24" s="176">
        <v>0</v>
      </c>
      <c r="I24" s="176">
        <v>0</v>
      </c>
      <c r="J24" s="176">
        <v>0.49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10.61</v>
      </c>
      <c r="AJ24" s="176">
        <v>0</v>
      </c>
      <c r="AK24" s="176">
        <v>9.4600000000000009</v>
      </c>
      <c r="AL24" s="176">
        <v>0</v>
      </c>
      <c r="AM24" s="176">
        <v>0</v>
      </c>
      <c r="AN24" s="176">
        <v>0</v>
      </c>
      <c r="AO24" s="176">
        <v>88.46</v>
      </c>
      <c r="AP24" s="176">
        <v>0</v>
      </c>
      <c r="AQ24" s="176">
        <v>0</v>
      </c>
      <c r="AR24" s="176">
        <v>0.03</v>
      </c>
      <c r="AS24" s="176">
        <v>0</v>
      </c>
      <c r="AT24" s="176">
        <v>0</v>
      </c>
      <c r="AU24" s="176">
        <v>0.8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0.23</v>
      </c>
      <c r="E25" s="176">
        <v>0</v>
      </c>
      <c r="F25" s="176">
        <v>0</v>
      </c>
      <c r="G25" s="176">
        <v>0.4</v>
      </c>
      <c r="H25" s="176">
        <v>0</v>
      </c>
      <c r="I25" s="176">
        <v>0</v>
      </c>
      <c r="J25" s="176">
        <v>0.49</v>
      </c>
      <c r="K25" s="176">
        <v>0</v>
      </c>
      <c r="L25" s="176">
        <v>0.09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10.61</v>
      </c>
      <c r="AJ25" s="176">
        <v>0</v>
      </c>
      <c r="AK25" s="176">
        <v>9.4600000000000009</v>
      </c>
      <c r="AL25" s="176">
        <v>0</v>
      </c>
      <c r="AM25" s="176">
        <v>0</v>
      </c>
      <c r="AN25" s="176">
        <v>0</v>
      </c>
      <c r="AO25" s="176">
        <v>88.46</v>
      </c>
      <c r="AP25" s="176">
        <v>0</v>
      </c>
      <c r="AQ25" s="176">
        <v>0</v>
      </c>
      <c r="AR25" s="176">
        <v>0.03</v>
      </c>
      <c r="AS25" s="176">
        <v>0</v>
      </c>
      <c r="AT25" s="176">
        <v>0</v>
      </c>
      <c r="AU25" s="176">
        <v>0.8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0.23</v>
      </c>
      <c r="E26" s="176">
        <v>0</v>
      </c>
      <c r="F26" s="176">
        <v>0</v>
      </c>
      <c r="G26" s="176">
        <v>0.4</v>
      </c>
      <c r="H26" s="176">
        <v>0</v>
      </c>
      <c r="I26" s="176">
        <v>0</v>
      </c>
      <c r="J26" s="176">
        <v>0.49</v>
      </c>
      <c r="K26" s="176">
        <v>0</v>
      </c>
      <c r="L26" s="176">
        <v>0.05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10.61</v>
      </c>
      <c r="AJ26" s="176">
        <v>0</v>
      </c>
      <c r="AK26" s="176">
        <v>9.4600000000000009</v>
      </c>
      <c r="AL26" s="176">
        <v>0</v>
      </c>
      <c r="AM26" s="176">
        <v>0</v>
      </c>
      <c r="AN26" s="176">
        <v>0</v>
      </c>
      <c r="AO26" s="176">
        <v>88.46</v>
      </c>
      <c r="AP26" s="176">
        <v>0</v>
      </c>
      <c r="AQ26" s="176">
        <v>0</v>
      </c>
      <c r="AR26" s="176">
        <v>0.03</v>
      </c>
      <c r="AS26" s="176">
        <v>0</v>
      </c>
      <c r="AT26" s="176">
        <v>0</v>
      </c>
      <c r="AU26" s="176">
        <v>0.8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0.25</v>
      </c>
      <c r="E27" s="176">
        <v>0</v>
      </c>
      <c r="F27" s="176">
        <v>0</v>
      </c>
      <c r="G27" s="176">
        <v>0.39</v>
      </c>
      <c r="H27" s="176">
        <v>0</v>
      </c>
      <c r="I27" s="176">
        <v>0</v>
      </c>
      <c r="J27" s="176">
        <v>0.44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10.61</v>
      </c>
      <c r="AJ27" s="176">
        <v>0</v>
      </c>
      <c r="AK27" s="176">
        <v>9.4600000000000009</v>
      </c>
      <c r="AL27" s="176">
        <v>0</v>
      </c>
      <c r="AM27" s="176">
        <v>0</v>
      </c>
      <c r="AN27" s="176">
        <v>0</v>
      </c>
      <c r="AO27" s="176">
        <v>88.46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0.8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0.25</v>
      </c>
      <c r="E28" s="176">
        <v>0</v>
      </c>
      <c r="F28" s="176">
        <v>0</v>
      </c>
      <c r="G28" s="176">
        <v>0.39</v>
      </c>
      <c r="H28" s="176">
        <v>0</v>
      </c>
      <c r="I28" s="176">
        <v>0</v>
      </c>
      <c r="J28" s="176">
        <v>0.45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10.61</v>
      </c>
      <c r="AJ28" s="176">
        <v>0</v>
      </c>
      <c r="AK28" s="176">
        <v>9.4600000000000009</v>
      </c>
      <c r="AL28" s="176">
        <v>0</v>
      </c>
      <c r="AM28" s="176">
        <v>0</v>
      </c>
      <c r="AN28" s="176">
        <v>0</v>
      </c>
      <c r="AO28" s="176">
        <v>88.46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0.8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0.25</v>
      </c>
      <c r="E29" s="176">
        <v>0</v>
      </c>
      <c r="F29" s="176">
        <v>0</v>
      </c>
      <c r="G29" s="176">
        <v>0.39</v>
      </c>
      <c r="H29" s="176">
        <v>0</v>
      </c>
      <c r="I29" s="176">
        <v>0</v>
      </c>
      <c r="J29" s="176">
        <v>0.45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10.61</v>
      </c>
      <c r="AJ29" s="176">
        <v>0</v>
      </c>
      <c r="AK29" s="176">
        <v>9.4600000000000009</v>
      </c>
      <c r="AL29" s="176">
        <v>0</v>
      </c>
      <c r="AM29" s="176">
        <v>0</v>
      </c>
      <c r="AN29" s="176">
        <v>0</v>
      </c>
      <c r="AO29" s="176">
        <v>88.46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0.8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0.25</v>
      </c>
      <c r="E30" s="176">
        <v>0</v>
      </c>
      <c r="F30" s="176">
        <v>0</v>
      </c>
      <c r="G30" s="176">
        <v>0.39</v>
      </c>
      <c r="H30" s="176">
        <v>0</v>
      </c>
      <c r="I30" s="176">
        <v>0</v>
      </c>
      <c r="J30" s="176">
        <v>0.45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10.61</v>
      </c>
      <c r="AJ30" s="176">
        <v>0</v>
      </c>
      <c r="AK30" s="176">
        <v>9.4600000000000009</v>
      </c>
      <c r="AL30" s="176">
        <v>0</v>
      </c>
      <c r="AM30" s="176">
        <v>0</v>
      </c>
      <c r="AN30" s="176">
        <v>0</v>
      </c>
      <c r="AO30" s="176">
        <v>88.46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0.8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0.25</v>
      </c>
      <c r="E31" s="176">
        <v>0</v>
      </c>
      <c r="F31" s="176">
        <v>0</v>
      </c>
      <c r="G31" s="176">
        <v>0.39</v>
      </c>
      <c r="H31" s="176">
        <v>0</v>
      </c>
      <c r="I31" s="176">
        <v>0</v>
      </c>
      <c r="J31" s="176">
        <v>0.45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10.61</v>
      </c>
      <c r="AJ31" s="176">
        <v>0</v>
      </c>
      <c r="AK31" s="176">
        <v>9.4600000000000009</v>
      </c>
      <c r="AL31" s="176">
        <v>0</v>
      </c>
      <c r="AM31" s="176">
        <v>0</v>
      </c>
      <c r="AN31" s="176">
        <v>0</v>
      </c>
      <c r="AO31" s="176">
        <v>88.46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0.8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0.25</v>
      </c>
      <c r="E32" s="176">
        <v>0</v>
      </c>
      <c r="F32" s="176">
        <v>0</v>
      </c>
      <c r="G32" s="176">
        <v>0.39</v>
      </c>
      <c r="H32" s="176">
        <v>0</v>
      </c>
      <c r="I32" s="176">
        <v>0</v>
      </c>
      <c r="J32" s="176">
        <v>0.45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10.61</v>
      </c>
      <c r="AJ32" s="176">
        <v>0</v>
      </c>
      <c r="AK32" s="176">
        <v>9.4600000000000009</v>
      </c>
      <c r="AL32" s="176">
        <v>0</v>
      </c>
      <c r="AM32" s="176">
        <v>0</v>
      </c>
      <c r="AN32" s="176">
        <v>0</v>
      </c>
      <c r="AO32" s="176">
        <v>88.46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0.8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0.25</v>
      </c>
      <c r="E33" s="176">
        <v>0</v>
      </c>
      <c r="F33" s="176">
        <v>0</v>
      </c>
      <c r="G33" s="176">
        <v>0.39</v>
      </c>
      <c r="H33" s="176">
        <v>0</v>
      </c>
      <c r="I33" s="176">
        <v>0</v>
      </c>
      <c r="J33" s="176">
        <v>0.45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0.3</v>
      </c>
      <c r="AH33" s="176">
        <v>0</v>
      </c>
      <c r="AI33" s="176">
        <v>10.61</v>
      </c>
      <c r="AJ33" s="176">
        <v>0</v>
      </c>
      <c r="AK33" s="176">
        <v>9.4600000000000009</v>
      </c>
      <c r="AL33" s="176">
        <v>0</v>
      </c>
      <c r="AM33" s="176">
        <v>0</v>
      </c>
      <c r="AN33" s="176">
        <v>0</v>
      </c>
      <c r="AO33" s="176">
        <v>88.46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0.8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0.25</v>
      </c>
      <c r="E34" s="176">
        <v>0</v>
      </c>
      <c r="F34" s="176">
        <v>0</v>
      </c>
      <c r="G34" s="176">
        <v>0.39</v>
      </c>
      <c r="H34" s="176">
        <v>0</v>
      </c>
      <c r="I34" s="176">
        <v>0</v>
      </c>
      <c r="J34" s="176">
        <v>0.45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0.3</v>
      </c>
      <c r="AH34" s="176">
        <v>0</v>
      </c>
      <c r="AI34" s="176">
        <v>10.61</v>
      </c>
      <c r="AJ34" s="176">
        <v>0</v>
      </c>
      <c r="AK34" s="176">
        <v>9.4600000000000009</v>
      </c>
      <c r="AL34" s="176">
        <v>0</v>
      </c>
      <c r="AM34" s="176">
        <v>0</v>
      </c>
      <c r="AN34" s="176">
        <v>0</v>
      </c>
      <c r="AO34" s="176">
        <v>88.46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0.8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0.24</v>
      </c>
      <c r="E35" s="176">
        <v>0</v>
      </c>
      <c r="F35" s="176">
        <v>0</v>
      </c>
      <c r="G35" s="176">
        <v>0.39</v>
      </c>
      <c r="H35" s="176">
        <v>0</v>
      </c>
      <c r="I35" s="176">
        <v>0</v>
      </c>
      <c r="J35" s="176">
        <v>0.45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10.61</v>
      </c>
      <c r="AJ35" s="176">
        <v>0</v>
      </c>
      <c r="AK35" s="176">
        <v>9.4600000000000009</v>
      </c>
      <c r="AL35" s="176">
        <v>0</v>
      </c>
      <c r="AM35" s="176">
        <v>0</v>
      </c>
      <c r="AN35" s="176">
        <v>0</v>
      </c>
      <c r="AO35" s="176">
        <v>88.46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0.8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0.24</v>
      </c>
      <c r="E36" s="176">
        <v>0</v>
      </c>
      <c r="F36" s="176">
        <v>0</v>
      </c>
      <c r="G36" s="176">
        <v>0.39</v>
      </c>
      <c r="H36" s="176">
        <v>0</v>
      </c>
      <c r="I36" s="176">
        <v>0</v>
      </c>
      <c r="J36" s="176">
        <v>0.45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10.61</v>
      </c>
      <c r="AJ36" s="176">
        <v>0</v>
      </c>
      <c r="AK36" s="176">
        <v>9.4600000000000009</v>
      </c>
      <c r="AL36" s="176">
        <v>0</v>
      </c>
      <c r="AM36" s="176">
        <v>0</v>
      </c>
      <c r="AN36" s="176">
        <v>0</v>
      </c>
      <c r="AO36" s="176">
        <v>88.46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0.8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0.24</v>
      </c>
      <c r="E37" s="176">
        <v>0</v>
      </c>
      <c r="F37" s="176">
        <v>0</v>
      </c>
      <c r="G37" s="176">
        <v>0.39</v>
      </c>
      <c r="H37" s="176">
        <v>0</v>
      </c>
      <c r="I37" s="176">
        <v>0</v>
      </c>
      <c r="J37" s="176">
        <v>0.45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10.61</v>
      </c>
      <c r="AJ37" s="176">
        <v>0</v>
      </c>
      <c r="AK37" s="176">
        <v>9.4600000000000009</v>
      </c>
      <c r="AL37" s="176">
        <v>0</v>
      </c>
      <c r="AM37" s="176">
        <v>0</v>
      </c>
      <c r="AN37" s="176">
        <v>0</v>
      </c>
      <c r="AO37" s="176">
        <v>88.46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0.8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0.24</v>
      </c>
      <c r="E38" s="176">
        <v>0</v>
      </c>
      <c r="F38" s="176">
        <v>0</v>
      </c>
      <c r="G38" s="176">
        <v>0.39</v>
      </c>
      <c r="H38" s="176">
        <v>0</v>
      </c>
      <c r="I38" s="176">
        <v>0</v>
      </c>
      <c r="J38" s="176">
        <v>0.45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10.61</v>
      </c>
      <c r="AJ38" s="176">
        <v>0</v>
      </c>
      <c r="AK38" s="176">
        <v>9.4600000000000009</v>
      </c>
      <c r="AL38" s="176">
        <v>0</v>
      </c>
      <c r="AM38" s="176">
        <v>0</v>
      </c>
      <c r="AN38" s="176">
        <v>0</v>
      </c>
      <c r="AO38" s="176">
        <v>88.46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0.8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0.23</v>
      </c>
      <c r="E39" s="176">
        <v>0</v>
      </c>
      <c r="F39" s="176">
        <v>0</v>
      </c>
      <c r="G39" s="176">
        <v>0.39</v>
      </c>
      <c r="H39" s="176">
        <v>0</v>
      </c>
      <c r="I39" s="176">
        <v>0</v>
      </c>
      <c r="J39" s="176">
        <v>0.45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10.61</v>
      </c>
      <c r="AJ39" s="176">
        <v>0</v>
      </c>
      <c r="AK39" s="176">
        <v>8.66</v>
      </c>
      <c r="AL39" s="176">
        <v>0</v>
      </c>
      <c r="AM39" s="176">
        <v>0</v>
      </c>
      <c r="AN39" s="176">
        <v>0</v>
      </c>
      <c r="AO39" s="176">
        <v>88.46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0.8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0.23</v>
      </c>
      <c r="E40" s="176">
        <v>0</v>
      </c>
      <c r="F40" s="176">
        <v>0</v>
      </c>
      <c r="G40" s="176">
        <v>0.39</v>
      </c>
      <c r="H40" s="176">
        <v>0</v>
      </c>
      <c r="I40" s="176">
        <v>0</v>
      </c>
      <c r="J40" s="176">
        <v>0.45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2.4300000000000002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10.61</v>
      </c>
      <c r="AJ40" s="176">
        <v>0</v>
      </c>
      <c r="AK40" s="176">
        <v>8.66</v>
      </c>
      <c r="AL40" s="176">
        <v>0</v>
      </c>
      <c r="AM40" s="176">
        <v>0</v>
      </c>
      <c r="AN40" s="176">
        <v>0</v>
      </c>
      <c r="AO40" s="176">
        <v>88.46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0.8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0.23</v>
      </c>
      <c r="E41" s="176">
        <v>0</v>
      </c>
      <c r="F41" s="176">
        <v>0</v>
      </c>
      <c r="G41" s="176">
        <v>0.39</v>
      </c>
      <c r="H41" s="176">
        <v>0</v>
      </c>
      <c r="I41" s="176">
        <v>0</v>
      </c>
      <c r="J41" s="176">
        <v>0.45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2.4300000000000002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10.61</v>
      </c>
      <c r="AJ41" s="176">
        <v>0</v>
      </c>
      <c r="AK41" s="176">
        <v>8.66</v>
      </c>
      <c r="AL41" s="176">
        <v>0</v>
      </c>
      <c r="AM41" s="176">
        <v>0</v>
      </c>
      <c r="AN41" s="176">
        <v>0</v>
      </c>
      <c r="AO41" s="176">
        <v>88.46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0.8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0.23</v>
      </c>
      <c r="E42" s="176">
        <v>0</v>
      </c>
      <c r="F42" s="176">
        <v>0</v>
      </c>
      <c r="G42" s="176">
        <v>0.39</v>
      </c>
      <c r="H42" s="176">
        <v>0</v>
      </c>
      <c r="I42" s="176">
        <v>0</v>
      </c>
      <c r="J42" s="176">
        <v>0.45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2.4300000000000002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10.61</v>
      </c>
      <c r="AJ42" s="176">
        <v>0</v>
      </c>
      <c r="AK42" s="176">
        <v>8.66</v>
      </c>
      <c r="AL42" s="176">
        <v>0</v>
      </c>
      <c r="AM42" s="176">
        <v>0</v>
      </c>
      <c r="AN42" s="176">
        <v>0</v>
      </c>
      <c r="AO42" s="176">
        <v>88.46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0.8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0.23</v>
      </c>
      <c r="E43" s="176">
        <v>0</v>
      </c>
      <c r="F43" s="176">
        <v>0</v>
      </c>
      <c r="G43" s="176">
        <v>0.39</v>
      </c>
      <c r="H43" s="176">
        <v>0</v>
      </c>
      <c r="I43" s="176">
        <v>0</v>
      </c>
      <c r="J43" s="176">
        <v>0.45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2.48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10.61</v>
      </c>
      <c r="AJ43" s="176">
        <v>0</v>
      </c>
      <c r="AK43" s="176">
        <v>8.66</v>
      </c>
      <c r="AL43" s="176">
        <v>0</v>
      </c>
      <c r="AM43" s="176">
        <v>0</v>
      </c>
      <c r="AN43" s="176">
        <v>0</v>
      </c>
      <c r="AO43" s="176">
        <v>86.64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0.8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0.23</v>
      </c>
      <c r="E44" s="176">
        <v>0</v>
      </c>
      <c r="F44" s="176">
        <v>0</v>
      </c>
      <c r="G44" s="176">
        <v>0.39</v>
      </c>
      <c r="H44" s="176">
        <v>0</v>
      </c>
      <c r="I44" s="176">
        <v>0</v>
      </c>
      <c r="J44" s="176">
        <v>0.45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2.48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10.61</v>
      </c>
      <c r="AJ44" s="176">
        <v>0</v>
      </c>
      <c r="AK44" s="176">
        <v>8.66</v>
      </c>
      <c r="AL44" s="176">
        <v>0</v>
      </c>
      <c r="AM44" s="176">
        <v>0</v>
      </c>
      <c r="AN44" s="176">
        <v>0</v>
      </c>
      <c r="AO44" s="176">
        <v>86.64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0.8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0.23</v>
      </c>
      <c r="E45" s="176">
        <v>0</v>
      </c>
      <c r="F45" s="176">
        <v>0</v>
      </c>
      <c r="G45" s="176">
        <v>0.39</v>
      </c>
      <c r="H45" s="176">
        <v>0</v>
      </c>
      <c r="I45" s="176">
        <v>0</v>
      </c>
      <c r="J45" s="176">
        <v>0.45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2.48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10.61</v>
      </c>
      <c r="AJ45" s="176">
        <v>0</v>
      </c>
      <c r="AK45" s="176">
        <v>8.66</v>
      </c>
      <c r="AL45" s="176">
        <v>0</v>
      </c>
      <c r="AM45" s="176">
        <v>0</v>
      </c>
      <c r="AN45" s="176">
        <v>0</v>
      </c>
      <c r="AO45" s="176">
        <v>86.64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0.8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0.23</v>
      </c>
      <c r="E46" s="176">
        <v>0</v>
      </c>
      <c r="F46" s="176">
        <v>0</v>
      </c>
      <c r="G46" s="176">
        <v>0.39</v>
      </c>
      <c r="H46" s="176">
        <v>0</v>
      </c>
      <c r="I46" s="176">
        <v>0</v>
      </c>
      <c r="J46" s="176">
        <v>0.45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2.48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10.61</v>
      </c>
      <c r="AJ46" s="176">
        <v>0</v>
      </c>
      <c r="AK46" s="176">
        <v>8.66</v>
      </c>
      <c r="AL46" s="176">
        <v>0</v>
      </c>
      <c r="AM46" s="176">
        <v>0</v>
      </c>
      <c r="AN46" s="176">
        <v>0</v>
      </c>
      <c r="AO46" s="176">
        <v>86.64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0.8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0.23</v>
      </c>
      <c r="E47" s="176">
        <v>0</v>
      </c>
      <c r="F47" s="176">
        <v>0</v>
      </c>
      <c r="G47" s="176">
        <v>0.39</v>
      </c>
      <c r="H47" s="176">
        <v>0</v>
      </c>
      <c r="I47" s="176">
        <v>0</v>
      </c>
      <c r="J47" s="176">
        <v>0.44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2.48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10.61</v>
      </c>
      <c r="AJ47" s="176">
        <v>0</v>
      </c>
      <c r="AK47" s="176">
        <v>8.66</v>
      </c>
      <c r="AL47" s="176">
        <v>0</v>
      </c>
      <c r="AM47" s="176">
        <v>0</v>
      </c>
      <c r="AN47" s="176">
        <v>0</v>
      </c>
      <c r="AO47" s="176">
        <v>86.64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0.8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0.23</v>
      </c>
      <c r="E48" s="176">
        <v>0</v>
      </c>
      <c r="F48" s="176">
        <v>0</v>
      </c>
      <c r="G48" s="176">
        <v>0.39</v>
      </c>
      <c r="H48" s="176">
        <v>0</v>
      </c>
      <c r="I48" s="176">
        <v>0</v>
      </c>
      <c r="J48" s="176">
        <v>0.44</v>
      </c>
      <c r="K48" s="176">
        <v>0</v>
      </c>
      <c r="L48" s="176">
        <v>0</v>
      </c>
      <c r="M48" s="176">
        <v>0.03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2.5299999999999998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10.61</v>
      </c>
      <c r="AJ48" s="176">
        <v>0</v>
      </c>
      <c r="AK48" s="176">
        <v>8.66</v>
      </c>
      <c r="AL48" s="176">
        <v>0</v>
      </c>
      <c r="AM48" s="176">
        <v>0</v>
      </c>
      <c r="AN48" s="176">
        <v>0</v>
      </c>
      <c r="AO48" s="176">
        <v>86.64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0.8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0.23</v>
      </c>
      <c r="E49" s="176">
        <v>0</v>
      </c>
      <c r="F49" s="176">
        <v>0</v>
      </c>
      <c r="G49" s="176">
        <v>0.39</v>
      </c>
      <c r="H49" s="176">
        <v>0</v>
      </c>
      <c r="I49" s="176">
        <v>0</v>
      </c>
      <c r="J49" s="176">
        <v>0.42</v>
      </c>
      <c r="K49" s="176">
        <v>0</v>
      </c>
      <c r="L49" s="176">
        <v>0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2.5299999999999998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10.61</v>
      </c>
      <c r="AJ49" s="176">
        <v>0</v>
      </c>
      <c r="AK49" s="176">
        <v>8.66</v>
      </c>
      <c r="AL49" s="176">
        <v>0</v>
      </c>
      <c r="AM49" s="176">
        <v>0</v>
      </c>
      <c r="AN49" s="176">
        <v>0</v>
      </c>
      <c r="AO49" s="176">
        <v>86.64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0.8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0.23</v>
      </c>
      <c r="E50" s="176">
        <v>0</v>
      </c>
      <c r="F50" s="176">
        <v>0</v>
      </c>
      <c r="G50" s="176">
        <v>0.39</v>
      </c>
      <c r="H50" s="176">
        <v>0</v>
      </c>
      <c r="I50" s="176">
        <v>0</v>
      </c>
      <c r="J50" s="176">
        <v>0.42</v>
      </c>
      <c r="K50" s="176">
        <v>0</v>
      </c>
      <c r="L50" s="176">
        <v>0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2.5299999999999998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10.61</v>
      </c>
      <c r="AJ50" s="176">
        <v>0</v>
      </c>
      <c r="AK50" s="176">
        <v>8.66</v>
      </c>
      <c r="AL50" s="176">
        <v>0</v>
      </c>
      <c r="AM50" s="176">
        <v>0</v>
      </c>
      <c r="AN50" s="176">
        <v>0</v>
      </c>
      <c r="AO50" s="176">
        <v>86.64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0.8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0.19</v>
      </c>
      <c r="E51" s="176">
        <v>0</v>
      </c>
      <c r="F51" s="176">
        <v>0</v>
      </c>
      <c r="G51" s="176">
        <v>0.39</v>
      </c>
      <c r="H51" s="176">
        <v>0</v>
      </c>
      <c r="I51" s="176">
        <v>0</v>
      </c>
      <c r="J51" s="176">
        <v>0.42</v>
      </c>
      <c r="K51" s="176">
        <v>0</v>
      </c>
      <c r="L51" s="176">
        <v>0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2.58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10.61</v>
      </c>
      <c r="AJ51" s="176">
        <v>0</v>
      </c>
      <c r="AK51" s="176">
        <v>8.66</v>
      </c>
      <c r="AL51" s="176">
        <v>0</v>
      </c>
      <c r="AM51" s="176">
        <v>0</v>
      </c>
      <c r="AN51" s="176">
        <v>0</v>
      </c>
      <c r="AO51" s="176">
        <v>86.64</v>
      </c>
      <c r="AP51" s="176">
        <v>0</v>
      </c>
      <c r="AQ51" s="176">
        <v>0</v>
      </c>
      <c r="AR51" s="176">
        <v>0.03</v>
      </c>
      <c r="AS51" s="176">
        <v>0</v>
      </c>
      <c r="AT51" s="176">
        <v>0</v>
      </c>
      <c r="AU51" s="176">
        <v>0.8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0.19</v>
      </c>
      <c r="E52" s="176">
        <v>0</v>
      </c>
      <c r="F52" s="176">
        <v>0</v>
      </c>
      <c r="G52" s="176">
        <v>0.39</v>
      </c>
      <c r="H52" s="176">
        <v>0</v>
      </c>
      <c r="I52" s="176">
        <v>0</v>
      </c>
      <c r="J52" s="176">
        <v>0.42</v>
      </c>
      <c r="K52" s="176">
        <v>0</v>
      </c>
      <c r="L52" s="176">
        <v>0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2.58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10.61</v>
      </c>
      <c r="AJ52" s="176">
        <v>0</v>
      </c>
      <c r="AK52" s="176">
        <v>8.66</v>
      </c>
      <c r="AL52" s="176">
        <v>0</v>
      </c>
      <c r="AM52" s="176">
        <v>0</v>
      </c>
      <c r="AN52" s="176">
        <v>0</v>
      </c>
      <c r="AO52" s="176">
        <v>86.64</v>
      </c>
      <c r="AP52" s="176">
        <v>0</v>
      </c>
      <c r="AQ52" s="176">
        <v>0</v>
      </c>
      <c r="AR52" s="176">
        <v>0.03</v>
      </c>
      <c r="AS52" s="176">
        <v>0</v>
      </c>
      <c r="AT52" s="176">
        <v>0</v>
      </c>
      <c r="AU52" s="176">
        <v>0.8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0.19</v>
      </c>
      <c r="E53" s="176">
        <v>0</v>
      </c>
      <c r="F53" s="176">
        <v>0</v>
      </c>
      <c r="G53" s="176">
        <v>0.39</v>
      </c>
      <c r="H53" s="176">
        <v>0</v>
      </c>
      <c r="I53" s="176">
        <v>0</v>
      </c>
      <c r="J53" s="176">
        <v>0.42</v>
      </c>
      <c r="K53" s="176">
        <v>0</v>
      </c>
      <c r="L53" s="176">
        <v>0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2.6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10.61</v>
      </c>
      <c r="AJ53" s="176">
        <v>0</v>
      </c>
      <c r="AK53" s="176">
        <v>8.66</v>
      </c>
      <c r="AL53" s="176">
        <v>0</v>
      </c>
      <c r="AM53" s="176">
        <v>0</v>
      </c>
      <c r="AN53" s="176">
        <v>0</v>
      </c>
      <c r="AO53" s="176">
        <v>86.64</v>
      </c>
      <c r="AP53" s="176">
        <v>0</v>
      </c>
      <c r="AQ53" s="176">
        <v>0</v>
      </c>
      <c r="AR53" s="176">
        <v>0.03</v>
      </c>
      <c r="AS53" s="176">
        <v>0</v>
      </c>
      <c r="AT53" s="176">
        <v>0</v>
      </c>
      <c r="AU53" s="176">
        <v>0.8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0.19</v>
      </c>
      <c r="E54" s="176">
        <v>0</v>
      </c>
      <c r="F54" s="176">
        <v>0</v>
      </c>
      <c r="G54" s="176">
        <v>0.39</v>
      </c>
      <c r="H54" s="176">
        <v>0</v>
      </c>
      <c r="I54" s="176">
        <v>0</v>
      </c>
      <c r="J54" s="176">
        <v>0.42</v>
      </c>
      <c r="K54" s="176">
        <v>0</v>
      </c>
      <c r="L54" s="176">
        <v>0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2.6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10.61</v>
      </c>
      <c r="AJ54" s="176">
        <v>0</v>
      </c>
      <c r="AK54" s="176">
        <v>8.66</v>
      </c>
      <c r="AL54" s="176">
        <v>0</v>
      </c>
      <c r="AM54" s="176">
        <v>0</v>
      </c>
      <c r="AN54" s="176">
        <v>0</v>
      </c>
      <c r="AO54" s="176">
        <v>86.64</v>
      </c>
      <c r="AP54" s="176">
        <v>0</v>
      </c>
      <c r="AQ54" s="176">
        <v>0</v>
      </c>
      <c r="AR54" s="176">
        <v>0.03</v>
      </c>
      <c r="AS54" s="176">
        <v>0</v>
      </c>
      <c r="AT54" s="176">
        <v>0</v>
      </c>
      <c r="AU54" s="176">
        <v>0.8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0.19</v>
      </c>
      <c r="E55" s="176">
        <v>0</v>
      </c>
      <c r="F55" s="176">
        <v>0</v>
      </c>
      <c r="G55" s="176">
        <v>0.39</v>
      </c>
      <c r="H55" s="176">
        <v>0</v>
      </c>
      <c r="I55" s="176">
        <v>0</v>
      </c>
      <c r="J55" s="176">
        <v>0.42</v>
      </c>
      <c r="K55" s="176">
        <v>0</v>
      </c>
      <c r="L55" s="176">
        <v>0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2.6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10.61</v>
      </c>
      <c r="AJ55" s="176">
        <v>0</v>
      </c>
      <c r="AK55" s="176">
        <v>8.66</v>
      </c>
      <c r="AL55" s="176">
        <v>0</v>
      </c>
      <c r="AM55" s="176">
        <v>0</v>
      </c>
      <c r="AN55" s="176">
        <v>0</v>
      </c>
      <c r="AO55" s="176">
        <v>86.64</v>
      </c>
      <c r="AP55" s="176">
        <v>0</v>
      </c>
      <c r="AQ55" s="176">
        <v>0</v>
      </c>
      <c r="AR55" s="176">
        <v>0.03</v>
      </c>
      <c r="AS55" s="176">
        <v>0</v>
      </c>
      <c r="AT55" s="176">
        <v>0</v>
      </c>
      <c r="AU55" s="176">
        <v>0.8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0.19</v>
      </c>
      <c r="E56" s="176">
        <v>0</v>
      </c>
      <c r="F56" s="176">
        <v>0</v>
      </c>
      <c r="G56" s="176">
        <v>0.39</v>
      </c>
      <c r="H56" s="176">
        <v>0</v>
      </c>
      <c r="I56" s="176">
        <v>0</v>
      </c>
      <c r="J56" s="176">
        <v>0.42</v>
      </c>
      <c r="K56" s="176">
        <v>0</v>
      </c>
      <c r="L56" s="176">
        <v>0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2.6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10.61</v>
      </c>
      <c r="AJ56" s="176">
        <v>0</v>
      </c>
      <c r="AK56" s="176">
        <v>8.66</v>
      </c>
      <c r="AL56" s="176">
        <v>0</v>
      </c>
      <c r="AM56" s="176">
        <v>0</v>
      </c>
      <c r="AN56" s="176">
        <v>0</v>
      </c>
      <c r="AO56" s="176">
        <v>86.64</v>
      </c>
      <c r="AP56" s="176">
        <v>0</v>
      </c>
      <c r="AQ56" s="176">
        <v>0</v>
      </c>
      <c r="AR56" s="176">
        <v>0.03</v>
      </c>
      <c r="AS56" s="176">
        <v>0</v>
      </c>
      <c r="AT56" s="176">
        <v>0</v>
      </c>
      <c r="AU56" s="176">
        <v>0.8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0.19</v>
      </c>
      <c r="E57" s="176">
        <v>0</v>
      </c>
      <c r="F57" s="176">
        <v>0</v>
      </c>
      <c r="G57" s="176">
        <v>0.39</v>
      </c>
      <c r="H57" s="176">
        <v>0</v>
      </c>
      <c r="I57" s="176">
        <v>0</v>
      </c>
      <c r="J57" s="176">
        <v>0.42</v>
      </c>
      <c r="K57" s="176">
        <v>0</v>
      </c>
      <c r="L57" s="176">
        <v>0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2.6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10.61</v>
      </c>
      <c r="AJ57" s="176">
        <v>0</v>
      </c>
      <c r="AK57" s="176">
        <v>9.4600000000000009</v>
      </c>
      <c r="AL57" s="176">
        <v>0</v>
      </c>
      <c r="AM57" s="176">
        <v>0</v>
      </c>
      <c r="AN57" s="176">
        <v>0</v>
      </c>
      <c r="AO57" s="176">
        <v>86.64</v>
      </c>
      <c r="AP57" s="176">
        <v>0</v>
      </c>
      <c r="AQ57" s="176">
        <v>0</v>
      </c>
      <c r="AR57" s="176">
        <v>0.03</v>
      </c>
      <c r="AS57" s="176">
        <v>0</v>
      </c>
      <c r="AT57" s="176">
        <v>0</v>
      </c>
      <c r="AU57" s="176">
        <v>0.8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0.19</v>
      </c>
      <c r="E58" s="176">
        <v>0</v>
      </c>
      <c r="F58" s="176">
        <v>0</v>
      </c>
      <c r="G58" s="176">
        <v>0.39</v>
      </c>
      <c r="H58" s="176">
        <v>0</v>
      </c>
      <c r="I58" s="176">
        <v>0</v>
      </c>
      <c r="J58" s="176">
        <v>0.42</v>
      </c>
      <c r="K58" s="176">
        <v>0</v>
      </c>
      <c r="L58" s="176">
        <v>0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2.6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10.61</v>
      </c>
      <c r="AJ58" s="176">
        <v>0</v>
      </c>
      <c r="AK58" s="176">
        <v>9.4600000000000009</v>
      </c>
      <c r="AL58" s="176">
        <v>0</v>
      </c>
      <c r="AM58" s="176">
        <v>0</v>
      </c>
      <c r="AN58" s="176">
        <v>0</v>
      </c>
      <c r="AO58" s="176">
        <v>86.64</v>
      </c>
      <c r="AP58" s="176">
        <v>0</v>
      </c>
      <c r="AQ58" s="176">
        <v>0</v>
      </c>
      <c r="AR58" s="176">
        <v>0.03</v>
      </c>
      <c r="AS58" s="176">
        <v>0</v>
      </c>
      <c r="AT58" s="176">
        <v>0</v>
      </c>
      <c r="AU58" s="176">
        <v>0.8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0.19</v>
      </c>
      <c r="E59" s="176">
        <v>0</v>
      </c>
      <c r="F59" s="176">
        <v>0</v>
      </c>
      <c r="G59" s="176">
        <v>0.39</v>
      </c>
      <c r="H59" s="176">
        <v>0</v>
      </c>
      <c r="I59" s="176">
        <v>0</v>
      </c>
      <c r="J59" s="176">
        <v>0.42</v>
      </c>
      <c r="K59" s="176">
        <v>0</v>
      </c>
      <c r="L59" s="176">
        <v>0</v>
      </c>
      <c r="M59" s="176">
        <v>0.03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2.6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10.61</v>
      </c>
      <c r="AJ59" s="176">
        <v>0</v>
      </c>
      <c r="AK59" s="176">
        <v>6.18</v>
      </c>
      <c r="AL59" s="176">
        <v>0</v>
      </c>
      <c r="AM59" s="176">
        <v>0</v>
      </c>
      <c r="AN59" s="176">
        <v>0</v>
      </c>
      <c r="AO59" s="176">
        <v>86.64</v>
      </c>
      <c r="AP59" s="176">
        <v>0</v>
      </c>
      <c r="AQ59" s="176">
        <v>0</v>
      </c>
      <c r="AR59" s="176">
        <v>0.03</v>
      </c>
      <c r="AS59" s="176">
        <v>0</v>
      </c>
      <c r="AT59" s="176">
        <v>0</v>
      </c>
      <c r="AU59" s="176">
        <v>0.8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0.19</v>
      </c>
      <c r="E60" s="176">
        <v>0</v>
      </c>
      <c r="F60" s="176">
        <v>0</v>
      </c>
      <c r="G60" s="176">
        <v>0.39</v>
      </c>
      <c r="H60" s="176">
        <v>0</v>
      </c>
      <c r="I60" s="176">
        <v>0</v>
      </c>
      <c r="J60" s="176">
        <v>0.42</v>
      </c>
      <c r="K60" s="176">
        <v>0</v>
      </c>
      <c r="L60" s="176">
        <v>0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0.03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2.6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10.61</v>
      </c>
      <c r="AJ60" s="176">
        <v>0</v>
      </c>
      <c r="AK60" s="176">
        <v>6.18</v>
      </c>
      <c r="AL60" s="176">
        <v>0</v>
      </c>
      <c r="AM60" s="176">
        <v>0</v>
      </c>
      <c r="AN60" s="176">
        <v>0</v>
      </c>
      <c r="AO60" s="176">
        <v>86.64</v>
      </c>
      <c r="AP60" s="176">
        <v>0</v>
      </c>
      <c r="AQ60" s="176">
        <v>0</v>
      </c>
      <c r="AR60" s="176">
        <v>0.03</v>
      </c>
      <c r="AS60" s="176">
        <v>0</v>
      </c>
      <c r="AT60" s="176">
        <v>0</v>
      </c>
      <c r="AU60" s="176">
        <v>0.8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0.19</v>
      </c>
      <c r="E61" s="176">
        <v>0</v>
      </c>
      <c r="F61" s="176">
        <v>0</v>
      </c>
      <c r="G61" s="176">
        <v>0.39</v>
      </c>
      <c r="H61" s="176">
        <v>0</v>
      </c>
      <c r="I61" s="176">
        <v>0</v>
      </c>
      <c r="J61" s="176">
        <v>0.42</v>
      </c>
      <c r="K61" s="176">
        <v>0</v>
      </c>
      <c r="L61" s="176">
        <v>0</v>
      </c>
      <c r="M61" s="176">
        <v>0.03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2.6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10.61</v>
      </c>
      <c r="AJ61" s="176">
        <v>0</v>
      </c>
      <c r="AK61" s="176">
        <v>6.18</v>
      </c>
      <c r="AL61" s="176">
        <v>0</v>
      </c>
      <c r="AM61" s="176">
        <v>0</v>
      </c>
      <c r="AN61" s="176">
        <v>0</v>
      </c>
      <c r="AO61" s="176">
        <v>86.64</v>
      </c>
      <c r="AP61" s="176">
        <v>0</v>
      </c>
      <c r="AQ61" s="176">
        <v>0</v>
      </c>
      <c r="AR61" s="176">
        <v>0.03</v>
      </c>
      <c r="AS61" s="176">
        <v>0</v>
      </c>
      <c r="AT61" s="176">
        <v>0</v>
      </c>
      <c r="AU61" s="176">
        <v>0.8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0.19</v>
      </c>
      <c r="E62" s="176">
        <v>0</v>
      </c>
      <c r="F62" s="176">
        <v>0</v>
      </c>
      <c r="G62" s="176">
        <v>0.39</v>
      </c>
      <c r="H62" s="176">
        <v>0</v>
      </c>
      <c r="I62" s="176">
        <v>0</v>
      </c>
      <c r="J62" s="176">
        <v>0.42</v>
      </c>
      <c r="K62" s="176">
        <v>0</v>
      </c>
      <c r="L62" s="176">
        <v>0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2.6</v>
      </c>
      <c r="AD62" s="176">
        <v>0</v>
      </c>
      <c r="AE62" s="176">
        <v>0</v>
      </c>
      <c r="AF62" s="176">
        <v>0</v>
      </c>
      <c r="AG62" s="176">
        <v>0.3</v>
      </c>
      <c r="AH62" s="176">
        <v>0</v>
      </c>
      <c r="AI62" s="176">
        <v>10.61</v>
      </c>
      <c r="AJ62" s="176">
        <v>0</v>
      </c>
      <c r="AK62" s="176">
        <v>6.18</v>
      </c>
      <c r="AL62" s="176">
        <v>0</v>
      </c>
      <c r="AM62" s="176">
        <v>0</v>
      </c>
      <c r="AN62" s="176">
        <v>0</v>
      </c>
      <c r="AO62" s="176">
        <v>86.64</v>
      </c>
      <c r="AP62" s="176">
        <v>0</v>
      </c>
      <c r="AQ62" s="176">
        <v>0</v>
      </c>
      <c r="AR62" s="176">
        <v>0.03</v>
      </c>
      <c r="AS62" s="176">
        <v>0</v>
      </c>
      <c r="AT62" s="176">
        <v>0</v>
      </c>
      <c r="AU62" s="176">
        <v>0.9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0.19</v>
      </c>
      <c r="E63" s="176">
        <v>0</v>
      </c>
      <c r="F63" s="176">
        <v>0</v>
      </c>
      <c r="G63" s="176">
        <v>0.39</v>
      </c>
      <c r="H63" s="176">
        <v>0</v>
      </c>
      <c r="I63" s="176">
        <v>0</v>
      </c>
      <c r="J63" s="176">
        <v>0.42</v>
      </c>
      <c r="K63" s="176">
        <v>0</v>
      </c>
      <c r="L63" s="176">
        <v>0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2.6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10.61</v>
      </c>
      <c r="AJ63" s="176">
        <v>0</v>
      </c>
      <c r="AK63" s="176">
        <v>6.18</v>
      </c>
      <c r="AL63" s="176">
        <v>0</v>
      </c>
      <c r="AM63" s="176">
        <v>0</v>
      </c>
      <c r="AN63" s="176">
        <v>0</v>
      </c>
      <c r="AO63" s="176">
        <v>86.64</v>
      </c>
      <c r="AP63" s="176">
        <v>0</v>
      </c>
      <c r="AQ63" s="176">
        <v>0</v>
      </c>
      <c r="AR63" s="176">
        <v>0.03</v>
      </c>
      <c r="AS63" s="176">
        <v>0</v>
      </c>
      <c r="AT63" s="176">
        <v>0</v>
      </c>
      <c r="AU63" s="176">
        <v>0.9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0.19</v>
      </c>
      <c r="E64" s="176">
        <v>0</v>
      </c>
      <c r="F64" s="176">
        <v>0</v>
      </c>
      <c r="G64" s="176">
        <v>0.39</v>
      </c>
      <c r="H64" s="176">
        <v>0</v>
      </c>
      <c r="I64" s="176">
        <v>0</v>
      </c>
      <c r="J64" s="176">
        <v>0.42</v>
      </c>
      <c r="K64" s="176">
        <v>0</v>
      </c>
      <c r="L64" s="176">
        <v>0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2.6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10.61</v>
      </c>
      <c r="AJ64" s="176">
        <v>0</v>
      </c>
      <c r="AK64" s="176">
        <v>6.18</v>
      </c>
      <c r="AL64" s="176">
        <v>0</v>
      </c>
      <c r="AM64" s="176">
        <v>0</v>
      </c>
      <c r="AN64" s="176">
        <v>0</v>
      </c>
      <c r="AO64" s="176">
        <v>86.64</v>
      </c>
      <c r="AP64" s="176">
        <v>0</v>
      </c>
      <c r="AQ64" s="176">
        <v>0</v>
      </c>
      <c r="AR64" s="176">
        <v>0.03</v>
      </c>
      <c r="AS64" s="176">
        <v>0</v>
      </c>
      <c r="AT64" s="176">
        <v>0</v>
      </c>
      <c r="AU64" s="176">
        <v>0.9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0.19</v>
      </c>
      <c r="E65" s="176">
        <v>0</v>
      </c>
      <c r="F65" s="176">
        <v>0</v>
      </c>
      <c r="G65" s="176">
        <v>0.39</v>
      </c>
      <c r="H65" s="176">
        <v>0</v>
      </c>
      <c r="I65" s="176">
        <v>0</v>
      </c>
      <c r="J65" s="176">
        <v>0.42</v>
      </c>
      <c r="K65" s="176">
        <v>0</v>
      </c>
      <c r="L65" s="176">
        <v>0.02</v>
      </c>
      <c r="M65" s="176">
        <v>0.03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2.6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10.61</v>
      </c>
      <c r="AJ65" s="176">
        <v>0</v>
      </c>
      <c r="AK65" s="176">
        <v>6.18</v>
      </c>
      <c r="AL65" s="176">
        <v>0</v>
      </c>
      <c r="AM65" s="176">
        <v>0</v>
      </c>
      <c r="AN65" s="176">
        <v>0</v>
      </c>
      <c r="AO65" s="176">
        <v>86.64</v>
      </c>
      <c r="AP65" s="176">
        <v>0</v>
      </c>
      <c r="AQ65" s="176">
        <v>0</v>
      </c>
      <c r="AR65" s="176">
        <v>0.03</v>
      </c>
      <c r="AS65" s="176">
        <v>0</v>
      </c>
      <c r="AT65" s="176">
        <v>0</v>
      </c>
      <c r="AU65" s="176">
        <v>0.9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0.19</v>
      </c>
      <c r="E66" s="176">
        <v>0</v>
      </c>
      <c r="F66" s="176">
        <v>0</v>
      </c>
      <c r="G66" s="176">
        <v>0.39</v>
      </c>
      <c r="H66" s="176">
        <v>0</v>
      </c>
      <c r="I66" s="176">
        <v>0</v>
      </c>
      <c r="J66" s="176">
        <v>0.42</v>
      </c>
      <c r="K66" s="176">
        <v>0</v>
      </c>
      <c r="L66" s="176">
        <v>0</v>
      </c>
      <c r="M66" s="176">
        <v>0.03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2.6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10.61</v>
      </c>
      <c r="AJ66" s="176">
        <v>0</v>
      </c>
      <c r="AK66" s="176">
        <v>6.18</v>
      </c>
      <c r="AL66" s="176">
        <v>0</v>
      </c>
      <c r="AM66" s="176">
        <v>0</v>
      </c>
      <c r="AN66" s="176">
        <v>0</v>
      </c>
      <c r="AO66" s="176">
        <v>86.64</v>
      </c>
      <c r="AP66" s="176">
        <v>0</v>
      </c>
      <c r="AQ66" s="176">
        <v>0</v>
      </c>
      <c r="AR66" s="176">
        <v>0.03</v>
      </c>
      <c r="AS66" s="176">
        <v>0</v>
      </c>
      <c r="AT66" s="176">
        <v>0</v>
      </c>
      <c r="AU66" s="176">
        <v>0.9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0.19</v>
      </c>
      <c r="E67" s="176">
        <v>0</v>
      </c>
      <c r="F67" s="176">
        <v>0</v>
      </c>
      <c r="G67" s="176">
        <v>0.39</v>
      </c>
      <c r="H67" s="176">
        <v>0</v>
      </c>
      <c r="I67" s="176">
        <v>0</v>
      </c>
      <c r="J67" s="176">
        <v>0.42</v>
      </c>
      <c r="K67" s="176">
        <v>0</v>
      </c>
      <c r="L67" s="176">
        <v>0</v>
      </c>
      <c r="M67" s="176">
        <v>0.03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2.6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10.61</v>
      </c>
      <c r="AJ67" s="176">
        <v>0</v>
      </c>
      <c r="AK67" s="176">
        <v>6.18</v>
      </c>
      <c r="AL67" s="176">
        <v>0</v>
      </c>
      <c r="AM67" s="176">
        <v>0</v>
      </c>
      <c r="AN67" s="176">
        <v>0</v>
      </c>
      <c r="AO67" s="176">
        <v>86.64</v>
      </c>
      <c r="AP67" s="176">
        <v>0</v>
      </c>
      <c r="AQ67" s="176">
        <v>0</v>
      </c>
      <c r="AR67" s="176">
        <v>0.03</v>
      </c>
      <c r="AS67" s="176">
        <v>0</v>
      </c>
      <c r="AT67" s="176">
        <v>0</v>
      </c>
      <c r="AU67" s="176">
        <v>0.9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0.19</v>
      </c>
      <c r="E68" s="176">
        <v>0</v>
      </c>
      <c r="F68" s="176">
        <v>0</v>
      </c>
      <c r="G68" s="176">
        <v>0.39</v>
      </c>
      <c r="H68" s="176">
        <v>0</v>
      </c>
      <c r="I68" s="176">
        <v>0</v>
      </c>
      <c r="J68" s="176">
        <v>0.42</v>
      </c>
      <c r="K68" s="176">
        <v>0</v>
      </c>
      <c r="L68" s="176">
        <v>0</v>
      </c>
      <c r="M68" s="176">
        <v>0.03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2.6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10.61</v>
      </c>
      <c r="AJ68" s="176">
        <v>0</v>
      </c>
      <c r="AK68" s="176">
        <v>6.18</v>
      </c>
      <c r="AL68" s="176">
        <v>0</v>
      </c>
      <c r="AM68" s="176">
        <v>0</v>
      </c>
      <c r="AN68" s="176">
        <v>0</v>
      </c>
      <c r="AO68" s="176">
        <v>86.64</v>
      </c>
      <c r="AP68" s="176">
        <v>0</v>
      </c>
      <c r="AQ68" s="176">
        <v>0</v>
      </c>
      <c r="AR68" s="176">
        <v>0.03</v>
      </c>
      <c r="AS68" s="176">
        <v>0</v>
      </c>
      <c r="AT68" s="176">
        <v>0</v>
      </c>
      <c r="AU68" s="176">
        <v>0.9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0.19</v>
      </c>
      <c r="E69" s="176">
        <v>0</v>
      </c>
      <c r="F69" s="176">
        <v>0</v>
      </c>
      <c r="G69" s="176">
        <v>0.39</v>
      </c>
      <c r="H69" s="176">
        <v>0</v>
      </c>
      <c r="I69" s="176">
        <v>0</v>
      </c>
      <c r="J69" s="176">
        <v>0.42</v>
      </c>
      <c r="K69" s="176">
        <v>0</v>
      </c>
      <c r="L69" s="176">
        <v>0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2.6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10.61</v>
      </c>
      <c r="AJ69" s="176">
        <v>0</v>
      </c>
      <c r="AK69" s="176">
        <v>9.4600000000000009</v>
      </c>
      <c r="AL69" s="176">
        <v>0</v>
      </c>
      <c r="AM69" s="176">
        <v>0</v>
      </c>
      <c r="AN69" s="176">
        <v>0</v>
      </c>
      <c r="AO69" s="176">
        <v>86.64</v>
      </c>
      <c r="AP69" s="176">
        <v>0</v>
      </c>
      <c r="AQ69" s="176">
        <v>0</v>
      </c>
      <c r="AR69" s="176">
        <v>0.03</v>
      </c>
      <c r="AS69" s="176">
        <v>0</v>
      </c>
      <c r="AT69" s="176">
        <v>0</v>
      </c>
      <c r="AU69" s="176">
        <v>0.9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0.19</v>
      </c>
      <c r="E70" s="176">
        <v>0</v>
      </c>
      <c r="F70" s="176">
        <v>0</v>
      </c>
      <c r="G70" s="176">
        <v>0.39</v>
      </c>
      <c r="H70" s="176">
        <v>0</v>
      </c>
      <c r="I70" s="176">
        <v>0</v>
      </c>
      <c r="J70" s="176">
        <v>0.42</v>
      </c>
      <c r="K70" s="176">
        <v>0</v>
      </c>
      <c r="L70" s="176">
        <v>0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2.6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10.61</v>
      </c>
      <c r="AJ70" s="176">
        <v>0</v>
      </c>
      <c r="AK70" s="176">
        <v>9.4600000000000009</v>
      </c>
      <c r="AL70" s="176">
        <v>0</v>
      </c>
      <c r="AM70" s="176">
        <v>0</v>
      </c>
      <c r="AN70" s="176">
        <v>0</v>
      </c>
      <c r="AO70" s="176">
        <v>86.64</v>
      </c>
      <c r="AP70" s="176">
        <v>0</v>
      </c>
      <c r="AQ70" s="176">
        <v>0</v>
      </c>
      <c r="AR70" s="176">
        <v>0.03</v>
      </c>
      <c r="AS70" s="176">
        <v>0</v>
      </c>
      <c r="AT70" s="176">
        <v>0</v>
      </c>
      <c r="AU70" s="176">
        <v>0.9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0.19</v>
      </c>
      <c r="E71" s="176">
        <v>0</v>
      </c>
      <c r="F71" s="176">
        <v>0</v>
      </c>
      <c r="G71" s="176">
        <v>0.39</v>
      </c>
      <c r="H71" s="176">
        <v>0</v>
      </c>
      <c r="I71" s="176">
        <v>0</v>
      </c>
      <c r="J71" s="176">
        <v>0.36</v>
      </c>
      <c r="K71" s="176">
        <v>0</v>
      </c>
      <c r="L71" s="176">
        <v>0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2.6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10.61</v>
      </c>
      <c r="AJ71" s="176">
        <v>0</v>
      </c>
      <c r="AK71" s="176">
        <v>9.4600000000000009</v>
      </c>
      <c r="AL71" s="176">
        <v>0</v>
      </c>
      <c r="AM71" s="176">
        <v>0</v>
      </c>
      <c r="AN71" s="176">
        <v>0</v>
      </c>
      <c r="AO71" s="176">
        <v>86.64</v>
      </c>
      <c r="AP71" s="176">
        <v>0</v>
      </c>
      <c r="AQ71" s="176">
        <v>0</v>
      </c>
      <c r="AR71" s="176">
        <v>0.03</v>
      </c>
      <c r="AS71" s="176">
        <v>0</v>
      </c>
      <c r="AT71" s="176">
        <v>7.0000000000000007E-2</v>
      </c>
      <c r="AU71" s="176">
        <v>0.9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0.19</v>
      </c>
      <c r="E72" s="176">
        <v>0</v>
      </c>
      <c r="F72" s="176">
        <v>0</v>
      </c>
      <c r="G72" s="176">
        <v>0.39</v>
      </c>
      <c r="H72" s="176">
        <v>0</v>
      </c>
      <c r="I72" s="176">
        <v>0</v>
      </c>
      <c r="J72" s="176">
        <v>0.36</v>
      </c>
      <c r="K72" s="176">
        <v>0</v>
      </c>
      <c r="L72" s="176">
        <v>0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2.6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10.61</v>
      </c>
      <c r="AJ72" s="176">
        <v>0</v>
      </c>
      <c r="AK72" s="176">
        <v>9.4600000000000009</v>
      </c>
      <c r="AL72" s="176">
        <v>0</v>
      </c>
      <c r="AM72" s="176">
        <v>0</v>
      </c>
      <c r="AN72" s="176">
        <v>0</v>
      </c>
      <c r="AO72" s="176">
        <v>86.64</v>
      </c>
      <c r="AP72" s="176">
        <v>0</v>
      </c>
      <c r="AQ72" s="176">
        <v>0</v>
      </c>
      <c r="AR72" s="176">
        <v>0.03</v>
      </c>
      <c r="AS72" s="176">
        <v>0</v>
      </c>
      <c r="AT72" s="176">
        <v>7.0000000000000007E-2</v>
      </c>
      <c r="AU72" s="176">
        <v>0.9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0.19</v>
      </c>
      <c r="E73" s="176">
        <v>0</v>
      </c>
      <c r="F73" s="176">
        <v>0</v>
      </c>
      <c r="G73" s="176">
        <v>0.39</v>
      </c>
      <c r="H73" s="176">
        <v>0</v>
      </c>
      <c r="I73" s="176">
        <v>0</v>
      </c>
      <c r="J73" s="176">
        <v>0.34</v>
      </c>
      <c r="K73" s="176">
        <v>0</v>
      </c>
      <c r="L73" s="176">
        <v>0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2.6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10.61</v>
      </c>
      <c r="AJ73" s="176">
        <v>0</v>
      </c>
      <c r="AK73" s="176">
        <v>9.4600000000000009</v>
      </c>
      <c r="AL73" s="176">
        <v>0</v>
      </c>
      <c r="AM73" s="176">
        <v>0</v>
      </c>
      <c r="AN73" s="176">
        <v>0</v>
      </c>
      <c r="AO73" s="176">
        <v>86.64</v>
      </c>
      <c r="AP73" s="176">
        <v>0</v>
      </c>
      <c r="AQ73" s="176">
        <v>0</v>
      </c>
      <c r="AR73" s="176">
        <v>0.03</v>
      </c>
      <c r="AS73" s="176">
        <v>0</v>
      </c>
      <c r="AT73" s="176">
        <v>0.08</v>
      </c>
      <c r="AU73" s="176">
        <v>0.9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0.19</v>
      </c>
      <c r="E74" s="176">
        <v>0</v>
      </c>
      <c r="F74" s="176">
        <v>0</v>
      </c>
      <c r="G74" s="176">
        <v>0.39</v>
      </c>
      <c r="H74" s="176">
        <v>0</v>
      </c>
      <c r="I74" s="176">
        <v>0</v>
      </c>
      <c r="J74" s="176">
        <v>0.34</v>
      </c>
      <c r="K74" s="176">
        <v>0</v>
      </c>
      <c r="L74" s="176">
        <v>0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2.6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10.61</v>
      </c>
      <c r="AJ74" s="176">
        <v>0</v>
      </c>
      <c r="AK74" s="176">
        <v>9.4600000000000009</v>
      </c>
      <c r="AL74" s="176">
        <v>0</v>
      </c>
      <c r="AM74" s="176">
        <v>0</v>
      </c>
      <c r="AN74" s="176">
        <v>0</v>
      </c>
      <c r="AO74" s="176">
        <v>86.64</v>
      </c>
      <c r="AP74" s="176">
        <v>0</v>
      </c>
      <c r="AQ74" s="176">
        <v>0</v>
      </c>
      <c r="AR74" s="176">
        <v>0.03</v>
      </c>
      <c r="AS74" s="176">
        <v>0</v>
      </c>
      <c r="AT74" s="176">
        <v>0.08</v>
      </c>
      <c r="AU74" s="176">
        <v>0.9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0.19</v>
      </c>
      <c r="E75" s="176">
        <v>0</v>
      </c>
      <c r="F75" s="176">
        <v>0</v>
      </c>
      <c r="G75" s="176">
        <v>0.39</v>
      </c>
      <c r="H75" s="176">
        <v>0</v>
      </c>
      <c r="I75" s="176">
        <v>0</v>
      </c>
      <c r="J75" s="176">
        <v>0.33</v>
      </c>
      <c r="K75" s="176">
        <v>0</v>
      </c>
      <c r="L75" s="176">
        <v>0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2.6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10.61</v>
      </c>
      <c r="AJ75" s="176">
        <v>0</v>
      </c>
      <c r="AK75" s="176">
        <v>9.4600000000000009</v>
      </c>
      <c r="AL75" s="176">
        <v>0</v>
      </c>
      <c r="AM75" s="176">
        <v>0</v>
      </c>
      <c r="AN75" s="176">
        <v>0</v>
      </c>
      <c r="AO75" s="176">
        <v>88.46</v>
      </c>
      <c r="AP75" s="176">
        <v>0</v>
      </c>
      <c r="AQ75" s="176">
        <v>0</v>
      </c>
      <c r="AR75" s="176">
        <v>0.03</v>
      </c>
      <c r="AS75" s="176">
        <v>0</v>
      </c>
      <c r="AT75" s="176">
        <v>0</v>
      </c>
      <c r="AU75" s="176">
        <v>0.9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0.19</v>
      </c>
      <c r="E76" s="176">
        <v>0</v>
      </c>
      <c r="F76" s="176">
        <v>0</v>
      </c>
      <c r="G76" s="176">
        <v>0.39</v>
      </c>
      <c r="H76" s="176">
        <v>0</v>
      </c>
      <c r="I76" s="176">
        <v>0</v>
      </c>
      <c r="J76" s="176">
        <v>0.32</v>
      </c>
      <c r="K76" s="176">
        <v>0</v>
      </c>
      <c r="L76" s="176">
        <v>0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2.6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10.61</v>
      </c>
      <c r="AJ76" s="176">
        <v>0</v>
      </c>
      <c r="AK76" s="176">
        <v>9.4600000000000009</v>
      </c>
      <c r="AL76" s="176">
        <v>0</v>
      </c>
      <c r="AM76" s="176">
        <v>0</v>
      </c>
      <c r="AN76" s="176">
        <v>0</v>
      </c>
      <c r="AO76" s="176">
        <v>88.46</v>
      </c>
      <c r="AP76" s="176">
        <v>0</v>
      </c>
      <c r="AQ76" s="176">
        <v>0</v>
      </c>
      <c r="AR76" s="176">
        <v>0.03</v>
      </c>
      <c r="AS76" s="176">
        <v>0</v>
      </c>
      <c r="AT76" s="176">
        <v>0</v>
      </c>
      <c r="AU76" s="176">
        <v>0.9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0.19</v>
      </c>
      <c r="E77" s="176">
        <v>0</v>
      </c>
      <c r="F77" s="176">
        <v>0</v>
      </c>
      <c r="G77" s="176">
        <v>0.39</v>
      </c>
      <c r="H77" s="176">
        <v>0</v>
      </c>
      <c r="I77" s="176">
        <v>0</v>
      </c>
      <c r="J77" s="176">
        <v>0.15</v>
      </c>
      <c r="K77" s="176">
        <v>0</v>
      </c>
      <c r="L77" s="176">
        <v>0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2.6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10.61</v>
      </c>
      <c r="AJ77" s="176">
        <v>0</v>
      </c>
      <c r="AK77" s="176">
        <v>10.18</v>
      </c>
      <c r="AL77" s="176">
        <v>0</v>
      </c>
      <c r="AM77" s="176">
        <v>0</v>
      </c>
      <c r="AN77" s="176">
        <v>0</v>
      </c>
      <c r="AO77" s="176">
        <v>88.46</v>
      </c>
      <c r="AP77" s="176">
        <v>0</v>
      </c>
      <c r="AQ77" s="176">
        <v>0</v>
      </c>
      <c r="AR77" s="176">
        <v>0.03</v>
      </c>
      <c r="AS77" s="176">
        <v>0</v>
      </c>
      <c r="AT77" s="176">
        <v>0</v>
      </c>
      <c r="AU77" s="176">
        <v>0.9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0.19</v>
      </c>
      <c r="E78" s="176">
        <v>0</v>
      </c>
      <c r="F78" s="176">
        <v>0</v>
      </c>
      <c r="G78" s="176">
        <v>0.39</v>
      </c>
      <c r="H78" s="176">
        <v>0</v>
      </c>
      <c r="I78" s="176">
        <v>0</v>
      </c>
      <c r="J78" s="176">
        <v>0.15</v>
      </c>
      <c r="K78" s="176">
        <v>0</v>
      </c>
      <c r="L78" s="176">
        <v>0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2.6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10.61</v>
      </c>
      <c r="AJ78" s="176">
        <v>0</v>
      </c>
      <c r="AK78" s="176">
        <v>10.18</v>
      </c>
      <c r="AL78" s="176">
        <v>0</v>
      </c>
      <c r="AM78" s="176">
        <v>0</v>
      </c>
      <c r="AN78" s="176">
        <v>0</v>
      </c>
      <c r="AO78" s="176">
        <v>88.46</v>
      </c>
      <c r="AP78" s="176">
        <v>0</v>
      </c>
      <c r="AQ78" s="176">
        <v>0</v>
      </c>
      <c r="AR78" s="176">
        <v>0.03</v>
      </c>
      <c r="AS78" s="176">
        <v>0</v>
      </c>
      <c r="AT78" s="176">
        <v>0</v>
      </c>
      <c r="AU78" s="176">
        <v>0.9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0.19</v>
      </c>
      <c r="E79" s="176">
        <v>0</v>
      </c>
      <c r="F79" s="176">
        <v>0</v>
      </c>
      <c r="G79" s="176">
        <v>0.39</v>
      </c>
      <c r="H79" s="176">
        <v>0</v>
      </c>
      <c r="I79" s="176">
        <v>0</v>
      </c>
      <c r="J79" s="176">
        <v>0.15</v>
      </c>
      <c r="K79" s="176">
        <v>0</v>
      </c>
      <c r="L79" s="176">
        <v>0</v>
      </c>
      <c r="M79" s="176">
        <v>0.03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2.6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10.61</v>
      </c>
      <c r="AJ79" s="176">
        <v>0</v>
      </c>
      <c r="AK79" s="176">
        <v>10.18</v>
      </c>
      <c r="AL79" s="176">
        <v>0</v>
      </c>
      <c r="AM79" s="176">
        <v>0</v>
      </c>
      <c r="AN79" s="176">
        <v>0</v>
      </c>
      <c r="AO79" s="176">
        <v>88.46</v>
      </c>
      <c r="AP79" s="176">
        <v>0</v>
      </c>
      <c r="AQ79" s="176">
        <v>0</v>
      </c>
      <c r="AR79" s="176">
        <v>0.03</v>
      </c>
      <c r="AS79" s="176">
        <v>0</v>
      </c>
      <c r="AT79" s="176">
        <v>0</v>
      </c>
      <c r="AU79" s="176">
        <v>0.9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0.19</v>
      </c>
      <c r="E80" s="176">
        <v>0</v>
      </c>
      <c r="F80" s="176">
        <v>0</v>
      </c>
      <c r="G80" s="176">
        <v>0.39</v>
      </c>
      <c r="H80" s="176">
        <v>0</v>
      </c>
      <c r="I80" s="176">
        <v>0</v>
      </c>
      <c r="J80" s="176">
        <v>0.15</v>
      </c>
      <c r="K80" s="176">
        <v>0</v>
      </c>
      <c r="L80" s="176">
        <v>0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2.6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10.61</v>
      </c>
      <c r="AJ80" s="176">
        <v>0</v>
      </c>
      <c r="AK80" s="176">
        <v>10.18</v>
      </c>
      <c r="AL80" s="176">
        <v>0</v>
      </c>
      <c r="AM80" s="176">
        <v>0</v>
      </c>
      <c r="AN80" s="176">
        <v>0</v>
      </c>
      <c r="AO80" s="176">
        <v>88.46</v>
      </c>
      <c r="AP80" s="176">
        <v>0</v>
      </c>
      <c r="AQ80" s="176">
        <v>0</v>
      </c>
      <c r="AR80" s="176">
        <v>0.03</v>
      </c>
      <c r="AS80" s="176">
        <v>0</v>
      </c>
      <c r="AT80" s="176">
        <v>0</v>
      </c>
      <c r="AU80" s="176">
        <v>0.9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0.19</v>
      </c>
      <c r="E81" s="176">
        <v>0</v>
      </c>
      <c r="F81" s="176">
        <v>0</v>
      </c>
      <c r="G81" s="176">
        <v>0.39</v>
      </c>
      <c r="H81" s="176">
        <v>0</v>
      </c>
      <c r="I81" s="176">
        <v>0</v>
      </c>
      <c r="J81" s="176">
        <v>0.15</v>
      </c>
      <c r="K81" s="176">
        <v>0</v>
      </c>
      <c r="L81" s="176">
        <v>0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2.6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10.61</v>
      </c>
      <c r="AJ81" s="176">
        <v>0</v>
      </c>
      <c r="AK81" s="176">
        <v>10.18</v>
      </c>
      <c r="AL81" s="176">
        <v>0</v>
      </c>
      <c r="AM81" s="176">
        <v>0</v>
      </c>
      <c r="AN81" s="176">
        <v>0</v>
      </c>
      <c r="AO81" s="176">
        <v>88.46</v>
      </c>
      <c r="AP81" s="176">
        <v>0</v>
      </c>
      <c r="AQ81" s="176">
        <v>0</v>
      </c>
      <c r="AR81" s="176">
        <v>0.03</v>
      </c>
      <c r="AS81" s="176">
        <v>0</v>
      </c>
      <c r="AT81" s="176">
        <v>0</v>
      </c>
      <c r="AU81" s="176">
        <v>0.9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0.19</v>
      </c>
      <c r="E82" s="176">
        <v>0</v>
      </c>
      <c r="F82" s="176">
        <v>0</v>
      </c>
      <c r="G82" s="176">
        <v>0.39</v>
      </c>
      <c r="H82" s="176">
        <v>0</v>
      </c>
      <c r="I82" s="176">
        <v>0</v>
      </c>
      <c r="J82" s="176">
        <v>0.15</v>
      </c>
      <c r="K82" s="176">
        <v>0</v>
      </c>
      <c r="L82" s="176">
        <v>0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2.6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10.61</v>
      </c>
      <c r="AJ82" s="176">
        <v>0</v>
      </c>
      <c r="AK82" s="176">
        <v>11.52</v>
      </c>
      <c r="AL82" s="176">
        <v>0</v>
      </c>
      <c r="AM82" s="176">
        <v>0</v>
      </c>
      <c r="AN82" s="176">
        <v>0</v>
      </c>
      <c r="AO82" s="176">
        <v>88.46</v>
      </c>
      <c r="AP82" s="176">
        <v>0</v>
      </c>
      <c r="AQ82" s="176">
        <v>0</v>
      </c>
      <c r="AR82" s="176">
        <v>0.03</v>
      </c>
      <c r="AS82" s="176">
        <v>0</v>
      </c>
      <c r="AT82" s="176">
        <v>0</v>
      </c>
      <c r="AU82" s="176">
        <v>0.9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0.19</v>
      </c>
      <c r="E83" s="176">
        <v>0</v>
      </c>
      <c r="F83" s="176">
        <v>0</v>
      </c>
      <c r="G83" s="176">
        <v>0.39</v>
      </c>
      <c r="H83" s="176">
        <v>0</v>
      </c>
      <c r="I83" s="176">
        <v>0</v>
      </c>
      <c r="J83" s="176">
        <v>0.15</v>
      </c>
      <c r="K83" s="176">
        <v>0</v>
      </c>
      <c r="L83" s="176">
        <v>0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2.6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10.61</v>
      </c>
      <c r="AJ83" s="176">
        <v>0</v>
      </c>
      <c r="AK83" s="176">
        <v>11.52</v>
      </c>
      <c r="AL83" s="176">
        <v>0</v>
      </c>
      <c r="AM83" s="176">
        <v>0</v>
      </c>
      <c r="AN83" s="176">
        <v>0</v>
      </c>
      <c r="AO83" s="176">
        <v>88.46</v>
      </c>
      <c r="AP83" s="176">
        <v>0</v>
      </c>
      <c r="AQ83" s="176">
        <v>0</v>
      </c>
      <c r="AR83" s="176">
        <v>0.03</v>
      </c>
      <c r="AS83" s="176">
        <v>0</v>
      </c>
      <c r="AT83" s="176">
        <v>0</v>
      </c>
      <c r="AU83" s="176">
        <v>0.9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0.19</v>
      </c>
      <c r="E84" s="176">
        <v>0</v>
      </c>
      <c r="F84" s="176">
        <v>0</v>
      </c>
      <c r="G84" s="176">
        <v>0.39</v>
      </c>
      <c r="H84" s="176">
        <v>0</v>
      </c>
      <c r="I84" s="176">
        <v>0</v>
      </c>
      <c r="J84" s="176">
        <v>0.15</v>
      </c>
      <c r="K84" s="176">
        <v>0</v>
      </c>
      <c r="L84" s="176">
        <v>0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2.6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10.61</v>
      </c>
      <c r="AJ84" s="176">
        <v>0</v>
      </c>
      <c r="AK84" s="176">
        <v>11.52</v>
      </c>
      <c r="AL84" s="176">
        <v>0</v>
      </c>
      <c r="AM84" s="176">
        <v>0</v>
      </c>
      <c r="AN84" s="176">
        <v>0</v>
      </c>
      <c r="AO84" s="176">
        <v>88.46</v>
      </c>
      <c r="AP84" s="176">
        <v>0</v>
      </c>
      <c r="AQ84" s="176">
        <v>0</v>
      </c>
      <c r="AR84" s="176">
        <v>0.03</v>
      </c>
      <c r="AS84" s="176">
        <v>0</v>
      </c>
      <c r="AT84" s="176">
        <v>0</v>
      </c>
      <c r="AU84" s="176">
        <v>0.9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0.19</v>
      </c>
      <c r="E85" s="176">
        <v>0</v>
      </c>
      <c r="F85" s="176">
        <v>0</v>
      </c>
      <c r="G85" s="176">
        <v>0.39</v>
      </c>
      <c r="H85" s="176">
        <v>0</v>
      </c>
      <c r="I85" s="176">
        <v>0</v>
      </c>
      <c r="J85" s="176">
        <v>0.15</v>
      </c>
      <c r="K85" s="176">
        <v>0</v>
      </c>
      <c r="L85" s="176">
        <v>0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2.6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10.61</v>
      </c>
      <c r="AJ85" s="176">
        <v>0</v>
      </c>
      <c r="AK85" s="176">
        <v>11.52</v>
      </c>
      <c r="AL85" s="176">
        <v>0</v>
      </c>
      <c r="AM85" s="176">
        <v>0</v>
      </c>
      <c r="AN85" s="176">
        <v>0</v>
      </c>
      <c r="AO85" s="176">
        <v>88.46</v>
      </c>
      <c r="AP85" s="176">
        <v>0</v>
      </c>
      <c r="AQ85" s="176">
        <v>0</v>
      </c>
      <c r="AR85" s="176">
        <v>0.03</v>
      </c>
      <c r="AS85" s="176">
        <v>0</v>
      </c>
      <c r="AT85" s="176">
        <v>0</v>
      </c>
      <c r="AU85" s="176">
        <v>0.9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0.19</v>
      </c>
      <c r="E86" s="176">
        <v>0</v>
      </c>
      <c r="F86" s="176">
        <v>0</v>
      </c>
      <c r="G86" s="176">
        <v>0.39</v>
      </c>
      <c r="H86" s="176">
        <v>0</v>
      </c>
      <c r="I86" s="176">
        <v>0</v>
      </c>
      <c r="J86" s="176">
        <v>0.15</v>
      </c>
      <c r="K86" s="176">
        <v>0</v>
      </c>
      <c r="L86" s="176">
        <v>0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2.6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10.61</v>
      </c>
      <c r="AJ86" s="176">
        <v>0</v>
      </c>
      <c r="AK86" s="176">
        <v>11.52</v>
      </c>
      <c r="AL86" s="176">
        <v>0</v>
      </c>
      <c r="AM86" s="176">
        <v>0</v>
      </c>
      <c r="AN86" s="176">
        <v>0</v>
      </c>
      <c r="AO86" s="176">
        <v>88.46</v>
      </c>
      <c r="AP86" s="176">
        <v>0</v>
      </c>
      <c r="AQ86" s="176">
        <v>0</v>
      </c>
      <c r="AR86" s="176">
        <v>0.03</v>
      </c>
      <c r="AS86" s="176">
        <v>0</v>
      </c>
      <c r="AT86" s="176">
        <v>0</v>
      </c>
      <c r="AU86" s="176">
        <v>0.9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0.2</v>
      </c>
      <c r="E87" s="176">
        <v>0</v>
      </c>
      <c r="F87" s="176">
        <v>0</v>
      </c>
      <c r="G87" s="176">
        <v>0.39</v>
      </c>
      <c r="H87" s="176">
        <v>0</v>
      </c>
      <c r="I87" s="176">
        <v>0</v>
      </c>
      <c r="J87" s="176">
        <v>0.15</v>
      </c>
      <c r="K87" s="176">
        <v>0</v>
      </c>
      <c r="L87" s="176">
        <v>0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2.6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10.61</v>
      </c>
      <c r="AJ87" s="176">
        <v>0</v>
      </c>
      <c r="AK87" s="176">
        <v>11.52</v>
      </c>
      <c r="AL87" s="176">
        <v>0</v>
      </c>
      <c r="AM87" s="176">
        <v>0</v>
      </c>
      <c r="AN87" s="176">
        <v>0</v>
      </c>
      <c r="AO87" s="176">
        <v>88.46</v>
      </c>
      <c r="AP87" s="176">
        <v>0</v>
      </c>
      <c r="AQ87" s="176">
        <v>0</v>
      </c>
      <c r="AR87" s="176">
        <v>0.03</v>
      </c>
      <c r="AS87" s="176">
        <v>0</v>
      </c>
      <c r="AT87" s="176">
        <v>0</v>
      </c>
      <c r="AU87" s="176">
        <v>0.9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0.2</v>
      </c>
      <c r="E88" s="176">
        <v>0</v>
      </c>
      <c r="F88" s="176">
        <v>0</v>
      </c>
      <c r="G88" s="176">
        <v>0.39</v>
      </c>
      <c r="H88" s="176">
        <v>0</v>
      </c>
      <c r="I88" s="176">
        <v>0</v>
      </c>
      <c r="J88" s="176">
        <v>0.15</v>
      </c>
      <c r="K88" s="176">
        <v>0</v>
      </c>
      <c r="L88" s="176">
        <v>0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2.6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10.61</v>
      </c>
      <c r="AJ88" s="176">
        <v>0</v>
      </c>
      <c r="AK88" s="176">
        <v>11.52</v>
      </c>
      <c r="AL88" s="176">
        <v>0</v>
      </c>
      <c r="AM88" s="176">
        <v>0</v>
      </c>
      <c r="AN88" s="176">
        <v>0</v>
      </c>
      <c r="AO88" s="176">
        <v>88.46</v>
      </c>
      <c r="AP88" s="176">
        <v>0</v>
      </c>
      <c r="AQ88" s="176">
        <v>0</v>
      </c>
      <c r="AR88" s="176">
        <v>0.03</v>
      </c>
      <c r="AS88" s="176">
        <v>0</v>
      </c>
      <c r="AT88" s="176">
        <v>0</v>
      </c>
      <c r="AU88" s="176">
        <v>0.9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</v>
      </c>
      <c r="E89" s="176">
        <v>0</v>
      </c>
      <c r="F89" s="176">
        <v>0</v>
      </c>
      <c r="G89" s="176">
        <v>0.39</v>
      </c>
      <c r="H89" s="176">
        <v>0</v>
      </c>
      <c r="I89" s="176">
        <v>0</v>
      </c>
      <c r="J89" s="176">
        <v>0.15</v>
      </c>
      <c r="K89" s="176">
        <v>0</v>
      </c>
      <c r="L89" s="176">
        <v>0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2.6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10.61</v>
      </c>
      <c r="AJ89" s="176">
        <v>0</v>
      </c>
      <c r="AK89" s="176">
        <v>11.52</v>
      </c>
      <c r="AL89" s="176">
        <v>0</v>
      </c>
      <c r="AM89" s="176">
        <v>0</v>
      </c>
      <c r="AN89" s="176">
        <v>0</v>
      </c>
      <c r="AO89" s="176">
        <v>88.46</v>
      </c>
      <c r="AP89" s="176">
        <v>0</v>
      </c>
      <c r="AQ89" s="176">
        <v>0</v>
      </c>
      <c r="AR89" s="176">
        <v>0.03</v>
      </c>
      <c r="AS89" s="176">
        <v>0</v>
      </c>
      <c r="AT89" s="176">
        <v>0</v>
      </c>
      <c r="AU89" s="176">
        <v>0.9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</v>
      </c>
      <c r="E90" s="176">
        <v>0</v>
      </c>
      <c r="F90" s="176">
        <v>0</v>
      </c>
      <c r="G90" s="176">
        <v>0.39</v>
      </c>
      <c r="H90" s="176">
        <v>0</v>
      </c>
      <c r="I90" s="176">
        <v>0</v>
      </c>
      <c r="J90" s="176">
        <v>0.15</v>
      </c>
      <c r="K90" s="176">
        <v>0</v>
      </c>
      <c r="L90" s="176">
        <v>0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2.6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10.61</v>
      </c>
      <c r="AJ90" s="176">
        <v>0</v>
      </c>
      <c r="AK90" s="176">
        <v>11.52</v>
      </c>
      <c r="AL90" s="176">
        <v>0</v>
      </c>
      <c r="AM90" s="176">
        <v>0</v>
      </c>
      <c r="AN90" s="176">
        <v>0</v>
      </c>
      <c r="AO90" s="176">
        <v>88.46</v>
      </c>
      <c r="AP90" s="176">
        <v>0</v>
      </c>
      <c r="AQ90" s="176">
        <v>0</v>
      </c>
      <c r="AR90" s="176">
        <v>0.03</v>
      </c>
      <c r="AS90" s="176">
        <v>0</v>
      </c>
      <c r="AT90" s="176">
        <v>0</v>
      </c>
      <c r="AU90" s="176">
        <v>0.9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0.2</v>
      </c>
      <c r="E91" s="176">
        <v>0</v>
      </c>
      <c r="F91" s="176">
        <v>0</v>
      </c>
      <c r="G91" s="176">
        <v>0.39</v>
      </c>
      <c r="H91" s="176">
        <v>0</v>
      </c>
      <c r="I91" s="176">
        <v>0</v>
      </c>
      <c r="J91" s="176">
        <v>0.15</v>
      </c>
      <c r="K91" s="176">
        <v>0</v>
      </c>
      <c r="L91" s="176">
        <v>0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2.6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10.61</v>
      </c>
      <c r="AJ91" s="176">
        <v>0</v>
      </c>
      <c r="AK91" s="176">
        <v>11.23</v>
      </c>
      <c r="AL91" s="176">
        <v>0</v>
      </c>
      <c r="AM91" s="176">
        <v>0</v>
      </c>
      <c r="AN91" s="176">
        <v>0</v>
      </c>
      <c r="AO91" s="176">
        <v>88.46</v>
      </c>
      <c r="AP91" s="176">
        <v>0</v>
      </c>
      <c r="AQ91" s="176">
        <v>0</v>
      </c>
      <c r="AR91" s="176">
        <v>0.03</v>
      </c>
      <c r="AS91" s="176">
        <v>0</v>
      </c>
      <c r="AT91" s="176">
        <v>0</v>
      </c>
      <c r="AU91" s="176">
        <v>0.9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0.2</v>
      </c>
      <c r="E92" s="176">
        <v>0</v>
      </c>
      <c r="F92" s="176">
        <v>0</v>
      </c>
      <c r="G92" s="176">
        <v>0.39</v>
      </c>
      <c r="H92" s="176">
        <v>0</v>
      </c>
      <c r="I92" s="176">
        <v>0</v>
      </c>
      <c r="J92" s="176">
        <v>0.15</v>
      </c>
      <c r="K92" s="176">
        <v>0</v>
      </c>
      <c r="L92" s="176">
        <v>0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2.6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10.61</v>
      </c>
      <c r="AJ92" s="176">
        <v>0</v>
      </c>
      <c r="AK92" s="176">
        <v>11.23</v>
      </c>
      <c r="AL92" s="176">
        <v>0</v>
      </c>
      <c r="AM92" s="176">
        <v>0</v>
      </c>
      <c r="AN92" s="176">
        <v>0</v>
      </c>
      <c r="AO92" s="176">
        <v>88.46</v>
      </c>
      <c r="AP92" s="176">
        <v>0</v>
      </c>
      <c r="AQ92" s="176">
        <v>0</v>
      </c>
      <c r="AR92" s="176">
        <v>0.03</v>
      </c>
      <c r="AS92" s="176">
        <v>0</v>
      </c>
      <c r="AT92" s="176">
        <v>0</v>
      </c>
      <c r="AU92" s="176">
        <v>0.9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0.2</v>
      </c>
      <c r="E93" s="176">
        <v>0</v>
      </c>
      <c r="F93" s="176">
        <v>0</v>
      </c>
      <c r="G93" s="176">
        <v>0.39</v>
      </c>
      <c r="H93" s="176">
        <v>0</v>
      </c>
      <c r="I93" s="176">
        <v>0</v>
      </c>
      <c r="J93" s="176">
        <v>0.15</v>
      </c>
      <c r="K93" s="176">
        <v>0</v>
      </c>
      <c r="L93" s="176">
        <v>0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2.6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10.61</v>
      </c>
      <c r="AJ93" s="176">
        <v>0</v>
      </c>
      <c r="AK93" s="176">
        <v>11.23</v>
      </c>
      <c r="AL93" s="176">
        <v>0</v>
      </c>
      <c r="AM93" s="176">
        <v>0</v>
      </c>
      <c r="AN93" s="176">
        <v>0</v>
      </c>
      <c r="AO93" s="176">
        <v>88.46</v>
      </c>
      <c r="AP93" s="176">
        <v>0</v>
      </c>
      <c r="AQ93" s="176">
        <v>0</v>
      </c>
      <c r="AR93" s="176">
        <v>0.03</v>
      </c>
      <c r="AS93" s="176">
        <v>0</v>
      </c>
      <c r="AT93" s="176">
        <v>0</v>
      </c>
      <c r="AU93" s="176">
        <v>0.9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0.2</v>
      </c>
      <c r="E94" s="176">
        <v>0</v>
      </c>
      <c r="F94" s="176">
        <v>0</v>
      </c>
      <c r="G94" s="176">
        <v>0.39</v>
      </c>
      <c r="H94" s="176">
        <v>0</v>
      </c>
      <c r="I94" s="176">
        <v>0</v>
      </c>
      <c r="J94" s="176">
        <v>0.15</v>
      </c>
      <c r="K94" s="176">
        <v>0</v>
      </c>
      <c r="L94" s="176">
        <v>0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2.6</v>
      </c>
      <c r="AD94" s="176">
        <v>0</v>
      </c>
      <c r="AE94" s="176">
        <v>0</v>
      </c>
      <c r="AF94" s="176">
        <v>0</v>
      </c>
      <c r="AG94" s="176">
        <v>0.3</v>
      </c>
      <c r="AH94" s="176">
        <v>0</v>
      </c>
      <c r="AI94" s="176">
        <v>10.61</v>
      </c>
      <c r="AJ94" s="176">
        <v>0</v>
      </c>
      <c r="AK94" s="176">
        <v>11.23</v>
      </c>
      <c r="AL94" s="176">
        <v>0</v>
      </c>
      <c r="AM94" s="176">
        <v>0</v>
      </c>
      <c r="AN94" s="176">
        <v>0</v>
      </c>
      <c r="AO94" s="176">
        <v>88.46</v>
      </c>
      <c r="AP94" s="176">
        <v>0</v>
      </c>
      <c r="AQ94" s="176">
        <v>0</v>
      </c>
      <c r="AR94" s="176">
        <v>0.03</v>
      </c>
      <c r="AS94" s="176">
        <v>0</v>
      </c>
      <c r="AT94" s="176">
        <v>0</v>
      </c>
      <c r="AU94" s="176">
        <v>0.9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0.2</v>
      </c>
      <c r="E95" s="176">
        <v>0</v>
      </c>
      <c r="F95" s="176">
        <v>0</v>
      </c>
      <c r="G95" s="176">
        <v>0.39</v>
      </c>
      <c r="H95" s="176">
        <v>0</v>
      </c>
      <c r="I95" s="176">
        <v>0</v>
      </c>
      <c r="J95" s="176">
        <v>0.15</v>
      </c>
      <c r="K95" s="176">
        <v>0</v>
      </c>
      <c r="L95" s="176">
        <v>0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2.6</v>
      </c>
      <c r="AD95" s="176">
        <v>0</v>
      </c>
      <c r="AE95" s="176">
        <v>0</v>
      </c>
      <c r="AF95" s="176">
        <v>0</v>
      </c>
      <c r="AG95" s="176">
        <v>0.3</v>
      </c>
      <c r="AH95" s="176">
        <v>0</v>
      </c>
      <c r="AI95" s="176">
        <v>10.61</v>
      </c>
      <c r="AJ95" s="176">
        <v>0</v>
      </c>
      <c r="AK95" s="176">
        <v>10.94</v>
      </c>
      <c r="AL95" s="176">
        <v>0</v>
      </c>
      <c r="AM95" s="176">
        <v>0</v>
      </c>
      <c r="AN95" s="176">
        <v>0</v>
      </c>
      <c r="AO95" s="176">
        <v>88.46</v>
      </c>
      <c r="AP95" s="176">
        <v>0</v>
      </c>
      <c r="AQ95" s="176">
        <v>0</v>
      </c>
      <c r="AR95" s="176">
        <v>0.03</v>
      </c>
      <c r="AS95" s="176">
        <v>0</v>
      </c>
      <c r="AT95" s="176">
        <v>0</v>
      </c>
      <c r="AU95" s="176">
        <v>0.91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0.2</v>
      </c>
      <c r="E96" s="176">
        <v>0</v>
      </c>
      <c r="F96" s="176">
        <v>0</v>
      </c>
      <c r="G96" s="176">
        <v>0.39</v>
      </c>
      <c r="H96" s="176">
        <v>0</v>
      </c>
      <c r="I96" s="176">
        <v>0</v>
      </c>
      <c r="J96" s="176">
        <v>0.15</v>
      </c>
      <c r="K96" s="176">
        <v>0</v>
      </c>
      <c r="L96" s="176">
        <v>0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2.58</v>
      </c>
      <c r="AD96" s="176">
        <v>0</v>
      </c>
      <c r="AE96" s="176">
        <v>0</v>
      </c>
      <c r="AF96" s="176">
        <v>0</v>
      </c>
      <c r="AG96" s="176">
        <v>0.3</v>
      </c>
      <c r="AH96" s="176">
        <v>0</v>
      </c>
      <c r="AI96" s="176">
        <v>10.61</v>
      </c>
      <c r="AJ96" s="176">
        <v>0</v>
      </c>
      <c r="AK96" s="176">
        <v>10.94</v>
      </c>
      <c r="AL96" s="176">
        <v>0</v>
      </c>
      <c r="AM96" s="176">
        <v>0</v>
      </c>
      <c r="AN96" s="176">
        <v>0</v>
      </c>
      <c r="AO96" s="176">
        <v>88.46</v>
      </c>
      <c r="AP96" s="176">
        <v>0</v>
      </c>
      <c r="AQ96" s="176">
        <v>0</v>
      </c>
      <c r="AR96" s="176">
        <v>0.03</v>
      </c>
      <c r="AS96" s="176">
        <v>0</v>
      </c>
      <c r="AT96" s="176">
        <v>0</v>
      </c>
      <c r="AU96" s="176">
        <v>0.91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0.2</v>
      </c>
      <c r="E97" s="176">
        <v>0</v>
      </c>
      <c r="F97" s="176">
        <v>0</v>
      </c>
      <c r="G97" s="176">
        <v>0.39</v>
      </c>
      <c r="H97" s="176">
        <v>0</v>
      </c>
      <c r="I97" s="176">
        <v>0</v>
      </c>
      <c r="J97" s="176">
        <v>0.15</v>
      </c>
      <c r="K97" s="176">
        <v>0</v>
      </c>
      <c r="L97" s="176">
        <v>0</v>
      </c>
      <c r="M97" s="176">
        <v>0.03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2.58</v>
      </c>
      <c r="AD97" s="176">
        <v>0</v>
      </c>
      <c r="AE97" s="176">
        <v>0</v>
      </c>
      <c r="AF97" s="176">
        <v>0</v>
      </c>
      <c r="AG97" s="176">
        <v>0.3</v>
      </c>
      <c r="AH97" s="176">
        <v>0</v>
      </c>
      <c r="AI97" s="176">
        <v>10.61</v>
      </c>
      <c r="AJ97" s="176">
        <v>0</v>
      </c>
      <c r="AK97" s="176">
        <v>10.94</v>
      </c>
      <c r="AL97" s="176">
        <v>0</v>
      </c>
      <c r="AM97" s="176">
        <v>0</v>
      </c>
      <c r="AN97" s="176">
        <v>0</v>
      </c>
      <c r="AO97" s="176">
        <v>88.46</v>
      </c>
      <c r="AP97" s="176">
        <v>0</v>
      </c>
      <c r="AQ97" s="176">
        <v>0</v>
      </c>
      <c r="AR97" s="176">
        <v>0.03</v>
      </c>
      <c r="AS97" s="176">
        <v>0</v>
      </c>
      <c r="AT97" s="176">
        <v>0</v>
      </c>
      <c r="AU97" s="176">
        <v>0.91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0.2</v>
      </c>
      <c r="E98" s="176">
        <v>0</v>
      </c>
      <c r="F98" s="176">
        <v>0</v>
      </c>
      <c r="G98" s="176">
        <v>0.39</v>
      </c>
      <c r="H98" s="176">
        <v>0</v>
      </c>
      <c r="I98" s="176">
        <v>0</v>
      </c>
      <c r="J98" s="176">
        <v>0.15</v>
      </c>
      <c r="K98" s="176">
        <v>0</v>
      </c>
      <c r="L98" s="176">
        <v>0</v>
      </c>
      <c r="M98" s="176">
        <v>0.03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2.58</v>
      </c>
      <c r="AD98" s="176">
        <v>0</v>
      </c>
      <c r="AE98" s="176">
        <v>0</v>
      </c>
      <c r="AF98" s="176">
        <v>0</v>
      </c>
      <c r="AG98" s="176">
        <v>0.3</v>
      </c>
      <c r="AH98" s="176">
        <v>0</v>
      </c>
      <c r="AI98" s="176">
        <v>10.61</v>
      </c>
      <c r="AJ98" s="176">
        <v>0</v>
      </c>
      <c r="AK98" s="176">
        <v>10.94</v>
      </c>
      <c r="AL98" s="176">
        <v>0</v>
      </c>
      <c r="AM98" s="176">
        <v>0</v>
      </c>
      <c r="AN98" s="176">
        <v>0</v>
      </c>
      <c r="AO98" s="176">
        <v>88.46</v>
      </c>
      <c r="AP98" s="176">
        <v>0</v>
      </c>
      <c r="AQ98" s="176">
        <v>0</v>
      </c>
      <c r="AR98" s="176">
        <v>0.03</v>
      </c>
      <c r="AS98" s="176">
        <v>0</v>
      </c>
      <c r="AT98" s="176">
        <v>0</v>
      </c>
      <c r="AU98" s="176">
        <v>0.91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5.1000000000000004E-3</v>
      </c>
      <c r="E99">
        <f t="shared" si="0"/>
        <v>0</v>
      </c>
      <c r="F99">
        <f t="shared" si="0"/>
        <v>0</v>
      </c>
      <c r="G99">
        <f t="shared" si="0"/>
        <v>9.3450000000000113E-3</v>
      </c>
      <c r="H99">
        <f t="shared" si="0"/>
        <v>0</v>
      </c>
      <c r="I99">
        <f t="shared" si="0"/>
        <v>0</v>
      </c>
      <c r="J99">
        <f t="shared" si="0"/>
        <v>9.0449999999999992E-3</v>
      </c>
      <c r="K99">
        <f t="shared" si="0"/>
        <v>0</v>
      </c>
      <c r="L99">
        <f t="shared" si="0"/>
        <v>4.0000000000000003E-5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7.4999999999999993E-6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6.0322499999999973E-2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5.9999999999999995E-4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0.22776000000000002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5.4000000000000012E-4</v>
      </c>
      <c r="AS99">
        <f t="shared" si="0"/>
        <v>0</v>
      </c>
      <c r="AT99">
        <f t="shared" si="0"/>
        <v>7.5000000000000007E-5</v>
      </c>
      <c r="AU99">
        <f t="shared" si="0"/>
        <v>2.0430000000000004E-2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10.31</v>
      </c>
      <c r="E3" s="176">
        <v>0</v>
      </c>
      <c r="F3" s="176">
        <v>0</v>
      </c>
      <c r="G3" s="176">
        <v>0.53</v>
      </c>
      <c r="H3" s="176">
        <v>0</v>
      </c>
      <c r="I3" s="176">
        <v>0</v>
      </c>
      <c r="J3" s="176">
        <v>4.8600000000000003</v>
      </c>
      <c r="K3" s="176">
        <v>0.3</v>
      </c>
      <c r="L3" s="176">
        <v>18.399999999999999</v>
      </c>
      <c r="M3" s="176">
        <v>0.86</v>
      </c>
      <c r="N3" s="176">
        <v>1.1499999999999999</v>
      </c>
      <c r="O3" s="176">
        <v>0</v>
      </c>
      <c r="P3" s="176">
        <v>1.36</v>
      </c>
      <c r="Q3" s="176">
        <v>0.2</v>
      </c>
      <c r="R3" s="176">
        <v>0.41</v>
      </c>
      <c r="S3" s="176">
        <v>0.26</v>
      </c>
      <c r="T3" s="176">
        <v>0</v>
      </c>
      <c r="U3" s="176">
        <v>2.13</v>
      </c>
      <c r="V3" s="176">
        <v>0.2</v>
      </c>
      <c r="W3" s="176">
        <v>0.41</v>
      </c>
      <c r="X3" s="176">
        <v>1.44</v>
      </c>
      <c r="Y3" s="176">
        <v>0</v>
      </c>
      <c r="Z3" s="176">
        <v>2.4700000000000002</v>
      </c>
      <c r="AA3" s="176">
        <v>0.88</v>
      </c>
      <c r="AB3" s="176">
        <v>0</v>
      </c>
      <c r="AC3" s="176">
        <v>12.92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6.75</v>
      </c>
      <c r="AJ3" s="176">
        <v>0</v>
      </c>
      <c r="AK3" s="176">
        <v>20.85</v>
      </c>
      <c r="AL3" s="176">
        <v>0</v>
      </c>
      <c r="AM3" s="176">
        <v>0</v>
      </c>
      <c r="AN3" s="176">
        <v>0</v>
      </c>
      <c r="AO3" s="176">
        <v>263.74</v>
      </c>
      <c r="AP3" s="176">
        <v>0</v>
      </c>
      <c r="AQ3" s="176">
        <v>0</v>
      </c>
      <c r="AR3" s="176">
        <v>1.61</v>
      </c>
      <c r="AS3" s="176">
        <v>3.33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10.31</v>
      </c>
      <c r="E4" s="176">
        <v>0</v>
      </c>
      <c r="F4" s="176">
        <v>0</v>
      </c>
      <c r="G4" s="176">
        <v>0.53</v>
      </c>
      <c r="H4" s="176">
        <v>0</v>
      </c>
      <c r="I4" s="176">
        <v>0</v>
      </c>
      <c r="J4" s="176">
        <v>4.8600000000000003</v>
      </c>
      <c r="K4" s="176">
        <v>0.3</v>
      </c>
      <c r="L4" s="176">
        <v>18.399999999999999</v>
      </c>
      <c r="M4" s="176">
        <v>0.86</v>
      </c>
      <c r="N4" s="176">
        <v>1.1499999999999999</v>
      </c>
      <c r="O4" s="176">
        <v>0</v>
      </c>
      <c r="P4" s="176">
        <v>1.36</v>
      </c>
      <c r="Q4" s="176">
        <v>0.2</v>
      </c>
      <c r="R4" s="176">
        <v>0.41</v>
      </c>
      <c r="S4" s="176">
        <v>0.26</v>
      </c>
      <c r="T4" s="176">
        <v>0</v>
      </c>
      <c r="U4" s="176">
        <v>2.04</v>
      </c>
      <c r="V4" s="176">
        <v>0.2</v>
      </c>
      <c r="W4" s="176">
        <v>0.41</v>
      </c>
      <c r="X4" s="176">
        <v>1.44</v>
      </c>
      <c r="Y4" s="176">
        <v>0</v>
      </c>
      <c r="Z4" s="176">
        <v>2.4700000000000002</v>
      </c>
      <c r="AA4" s="176">
        <v>0.88</v>
      </c>
      <c r="AB4" s="176">
        <v>0</v>
      </c>
      <c r="AC4" s="176">
        <v>12.92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6.75</v>
      </c>
      <c r="AJ4" s="176">
        <v>0</v>
      </c>
      <c r="AK4" s="176">
        <v>20.85</v>
      </c>
      <c r="AL4" s="176">
        <v>0</v>
      </c>
      <c r="AM4" s="176">
        <v>0</v>
      </c>
      <c r="AN4" s="176">
        <v>0</v>
      </c>
      <c r="AO4" s="176">
        <v>263.74</v>
      </c>
      <c r="AP4" s="176">
        <v>0</v>
      </c>
      <c r="AQ4" s="176">
        <v>0</v>
      </c>
      <c r="AR4" s="176">
        <v>1.61</v>
      </c>
      <c r="AS4" s="176">
        <v>3.33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10.31</v>
      </c>
      <c r="E5" s="176">
        <v>0</v>
      </c>
      <c r="F5" s="176">
        <v>0</v>
      </c>
      <c r="G5" s="176">
        <v>0.53</v>
      </c>
      <c r="H5" s="176">
        <v>0</v>
      </c>
      <c r="I5" s="176">
        <v>0</v>
      </c>
      <c r="J5" s="176">
        <v>4.8600000000000003</v>
      </c>
      <c r="K5" s="176">
        <v>0.3</v>
      </c>
      <c r="L5" s="176">
        <v>18.399999999999999</v>
      </c>
      <c r="M5" s="176">
        <v>0.86</v>
      </c>
      <c r="N5" s="176">
        <v>1.1499999999999999</v>
      </c>
      <c r="O5" s="176">
        <v>0</v>
      </c>
      <c r="P5" s="176">
        <v>1.36</v>
      </c>
      <c r="Q5" s="176">
        <v>0.2</v>
      </c>
      <c r="R5" s="176">
        <v>0.41</v>
      </c>
      <c r="S5" s="176">
        <v>0.26</v>
      </c>
      <c r="T5" s="176">
        <v>0</v>
      </c>
      <c r="U5" s="176">
        <v>2.04</v>
      </c>
      <c r="V5" s="176">
        <v>0.2</v>
      </c>
      <c r="W5" s="176">
        <v>0.41</v>
      </c>
      <c r="X5" s="176">
        <v>1.44</v>
      </c>
      <c r="Y5" s="176">
        <v>0</v>
      </c>
      <c r="Z5" s="176">
        <v>2.4700000000000002</v>
      </c>
      <c r="AA5" s="176">
        <v>0.88</v>
      </c>
      <c r="AB5" s="176">
        <v>0</v>
      </c>
      <c r="AC5" s="176">
        <v>12.92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6.75</v>
      </c>
      <c r="AJ5" s="176">
        <v>0</v>
      </c>
      <c r="AK5" s="176">
        <v>20.85</v>
      </c>
      <c r="AL5" s="176">
        <v>0</v>
      </c>
      <c r="AM5" s="176">
        <v>0</v>
      </c>
      <c r="AN5" s="176">
        <v>0</v>
      </c>
      <c r="AO5" s="176">
        <v>263.74</v>
      </c>
      <c r="AP5" s="176">
        <v>0</v>
      </c>
      <c r="AQ5" s="176">
        <v>0</v>
      </c>
      <c r="AR5" s="176">
        <v>1.61</v>
      </c>
      <c r="AS5" s="176">
        <v>3.33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10.31</v>
      </c>
      <c r="E6" s="176">
        <v>0</v>
      </c>
      <c r="F6" s="176">
        <v>0</v>
      </c>
      <c r="G6" s="176">
        <v>0.53</v>
      </c>
      <c r="H6" s="176">
        <v>0</v>
      </c>
      <c r="I6" s="176">
        <v>0</v>
      </c>
      <c r="J6" s="176">
        <v>4.8600000000000003</v>
      </c>
      <c r="K6" s="176">
        <v>0.3</v>
      </c>
      <c r="L6" s="176">
        <v>18.399999999999999</v>
      </c>
      <c r="M6" s="176">
        <v>0.86</v>
      </c>
      <c r="N6" s="176">
        <v>1.1499999999999999</v>
      </c>
      <c r="O6" s="176">
        <v>0</v>
      </c>
      <c r="P6" s="176">
        <v>1.36</v>
      </c>
      <c r="Q6" s="176">
        <v>0.2</v>
      </c>
      <c r="R6" s="176">
        <v>0.41</v>
      </c>
      <c r="S6" s="176">
        <v>0.26</v>
      </c>
      <c r="T6" s="176">
        <v>0</v>
      </c>
      <c r="U6" s="176">
        <v>2.04</v>
      </c>
      <c r="V6" s="176">
        <v>0.2</v>
      </c>
      <c r="W6" s="176">
        <v>0.41</v>
      </c>
      <c r="X6" s="176">
        <v>1.44</v>
      </c>
      <c r="Y6" s="176">
        <v>0</v>
      </c>
      <c r="Z6" s="176">
        <v>2.4700000000000002</v>
      </c>
      <c r="AA6" s="176">
        <v>0.88</v>
      </c>
      <c r="AB6" s="176">
        <v>0</v>
      </c>
      <c r="AC6" s="176">
        <v>12.92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6.75</v>
      </c>
      <c r="AJ6" s="176">
        <v>0</v>
      </c>
      <c r="AK6" s="176">
        <v>20.85</v>
      </c>
      <c r="AL6" s="176">
        <v>0</v>
      </c>
      <c r="AM6" s="176">
        <v>0</v>
      </c>
      <c r="AN6" s="176">
        <v>0</v>
      </c>
      <c r="AO6" s="176">
        <v>263.74</v>
      </c>
      <c r="AP6" s="176">
        <v>0</v>
      </c>
      <c r="AQ6" s="176">
        <v>0</v>
      </c>
      <c r="AR6" s="176">
        <v>1.61</v>
      </c>
      <c r="AS6" s="176">
        <v>3.33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0.99</v>
      </c>
      <c r="E7" s="176">
        <v>0</v>
      </c>
      <c r="F7" s="176">
        <v>0</v>
      </c>
      <c r="G7" s="176">
        <v>1.42</v>
      </c>
      <c r="H7" s="176">
        <v>0</v>
      </c>
      <c r="I7" s="176">
        <v>0</v>
      </c>
      <c r="J7" s="176">
        <v>4.8600000000000003</v>
      </c>
      <c r="K7" s="176">
        <v>0.3</v>
      </c>
      <c r="L7" s="176">
        <v>18.399999999999999</v>
      </c>
      <c r="M7" s="176">
        <v>0.86</v>
      </c>
      <c r="N7" s="176">
        <v>1.1499999999999999</v>
      </c>
      <c r="O7" s="176">
        <v>0</v>
      </c>
      <c r="P7" s="176">
        <v>1.36</v>
      </c>
      <c r="Q7" s="176">
        <v>0.2</v>
      </c>
      <c r="R7" s="176">
        <v>0.41</v>
      </c>
      <c r="S7" s="176">
        <v>0.26</v>
      </c>
      <c r="T7" s="176">
        <v>0</v>
      </c>
      <c r="U7" s="176">
        <v>2.04</v>
      </c>
      <c r="V7" s="176">
        <v>0.2</v>
      </c>
      <c r="W7" s="176">
        <v>0.41</v>
      </c>
      <c r="X7" s="176">
        <v>1.44</v>
      </c>
      <c r="Y7" s="176">
        <v>0</v>
      </c>
      <c r="Z7" s="176">
        <v>2.4700000000000002</v>
      </c>
      <c r="AA7" s="176">
        <v>0.88</v>
      </c>
      <c r="AB7" s="176">
        <v>0</v>
      </c>
      <c r="AC7" s="176">
        <v>12.92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6.75</v>
      </c>
      <c r="AJ7" s="176">
        <v>0</v>
      </c>
      <c r="AK7" s="176">
        <v>20.85</v>
      </c>
      <c r="AL7" s="176">
        <v>0</v>
      </c>
      <c r="AM7" s="176">
        <v>0</v>
      </c>
      <c r="AN7" s="176">
        <v>0</v>
      </c>
      <c r="AO7" s="176">
        <v>263.74</v>
      </c>
      <c r="AP7" s="176">
        <v>0</v>
      </c>
      <c r="AQ7" s="176">
        <v>0</v>
      </c>
      <c r="AR7" s="176">
        <v>0.1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0.99</v>
      </c>
      <c r="E8" s="176">
        <v>0</v>
      </c>
      <c r="F8" s="176">
        <v>0</v>
      </c>
      <c r="G8" s="176">
        <v>1.42</v>
      </c>
      <c r="H8" s="176">
        <v>0</v>
      </c>
      <c r="I8" s="176">
        <v>0</v>
      </c>
      <c r="J8" s="176">
        <v>4.8600000000000003</v>
      </c>
      <c r="K8" s="176">
        <v>0.3</v>
      </c>
      <c r="L8" s="176">
        <v>18.399999999999999</v>
      </c>
      <c r="M8" s="176">
        <v>0.86</v>
      </c>
      <c r="N8" s="176">
        <v>1.1499999999999999</v>
      </c>
      <c r="O8" s="176">
        <v>0</v>
      </c>
      <c r="P8" s="176">
        <v>1.36</v>
      </c>
      <c r="Q8" s="176">
        <v>0.2</v>
      </c>
      <c r="R8" s="176">
        <v>0.41</v>
      </c>
      <c r="S8" s="176">
        <v>0.26</v>
      </c>
      <c r="T8" s="176">
        <v>0</v>
      </c>
      <c r="U8" s="176">
        <v>2.04</v>
      </c>
      <c r="V8" s="176">
        <v>0.2</v>
      </c>
      <c r="W8" s="176">
        <v>0.41</v>
      </c>
      <c r="X8" s="176">
        <v>1.44</v>
      </c>
      <c r="Y8" s="176">
        <v>0</v>
      </c>
      <c r="Z8" s="176">
        <v>2.4700000000000002</v>
      </c>
      <c r="AA8" s="176">
        <v>0.88</v>
      </c>
      <c r="AB8" s="176">
        <v>0</v>
      </c>
      <c r="AC8" s="176">
        <v>12.92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6.75</v>
      </c>
      <c r="AJ8" s="176">
        <v>0</v>
      </c>
      <c r="AK8" s="176">
        <v>20.85</v>
      </c>
      <c r="AL8" s="176">
        <v>0</v>
      </c>
      <c r="AM8" s="176">
        <v>0</v>
      </c>
      <c r="AN8" s="176">
        <v>0</v>
      </c>
      <c r="AO8" s="176">
        <v>263.74</v>
      </c>
      <c r="AP8" s="176">
        <v>0</v>
      </c>
      <c r="AQ8" s="176">
        <v>0</v>
      </c>
      <c r="AR8" s="176">
        <v>0.1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0.99</v>
      </c>
      <c r="E9" s="176">
        <v>0</v>
      </c>
      <c r="F9" s="176">
        <v>0</v>
      </c>
      <c r="G9" s="176">
        <v>1.42</v>
      </c>
      <c r="H9" s="176">
        <v>0</v>
      </c>
      <c r="I9" s="176">
        <v>0</v>
      </c>
      <c r="J9" s="176">
        <v>4.8600000000000003</v>
      </c>
      <c r="K9" s="176">
        <v>0.3</v>
      </c>
      <c r="L9" s="176">
        <v>18.399999999999999</v>
      </c>
      <c r="M9" s="176">
        <v>0.86</v>
      </c>
      <c r="N9" s="176">
        <v>1.1499999999999999</v>
      </c>
      <c r="O9" s="176">
        <v>0</v>
      </c>
      <c r="P9" s="176">
        <v>1.36</v>
      </c>
      <c r="Q9" s="176">
        <v>0.2</v>
      </c>
      <c r="R9" s="176">
        <v>0.41</v>
      </c>
      <c r="S9" s="176">
        <v>0.26</v>
      </c>
      <c r="T9" s="176">
        <v>0</v>
      </c>
      <c r="U9" s="176">
        <v>2.04</v>
      </c>
      <c r="V9" s="176">
        <v>0.2</v>
      </c>
      <c r="W9" s="176">
        <v>0.41</v>
      </c>
      <c r="X9" s="176">
        <v>1.44</v>
      </c>
      <c r="Y9" s="176">
        <v>0</v>
      </c>
      <c r="Z9" s="176">
        <v>2.4700000000000002</v>
      </c>
      <c r="AA9" s="176">
        <v>0.88</v>
      </c>
      <c r="AB9" s="176">
        <v>0</v>
      </c>
      <c r="AC9" s="176">
        <v>12.92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6.75</v>
      </c>
      <c r="AJ9" s="176">
        <v>0</v>
      </c>
      <c r="AK9" s="176">
        <v>17.010000000000002</v>
      </c>
      <c r="AL9" s="176">
        <v>0</v>
      </c>
      <c r="AM9" s="176">
        <v>0</v>
      </c>
      <c r="AN9" s="176">
        <v>0</v>
      </c>
      <c r="AO9" s="176">
        <v>263.74</v>
      </c>
      <c r="AP9" s="176">
        <v>0</v>
      </c>
      <c r="AQ9" s="176">
        <v>0</v>
      </c>
      <c r="AR9" s="176">
        <v>0.1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0.99</v>
      </c>
      <c r="E10" s="176">
        <v>0</v>
      </c>
      <c r="F10" s="176">
        <v>0</v>
      </c>
      <c r="G10" s="176">
        <v>1.42</v>
      </c>
      <c r="H10" s="176">
        <v>0</v>
      </c>
      <c r="I10" s="176">
        <v>0</v>
      </c>
      <c r="J10" s="176">
        <v>4.8600000000000003</v>
      </c>
      <c r="K10" s="176">
        <v>0.3</v>
      </c>
      <c r="L10" s="176">
        <v>18.399999999999999</v>
      </c>
      <c r="M10" s="176">
        <v>0.86</v>
      </c>
      <c r="N10" s="176">
        <v>1.1499999999999999</v>
      </c>
      <c r="O10" s="176">
        <v>0</v>
      </c>
      <c r="P10" s="176">
        <v>1.36</v>
      </c>
      <c r="Q10" s="176">
        <v>0.2</v>
      </c>
      <c r="R10" s="176">
        <v>0.41</v>
      </c>
      <c r="S10" s="176">
        <v>0.26</v>
      </c>
      <c r="T10" s="176">
        <v>0</v>
      </c>
      <c r="U10" s="176">
        <v>2.04</v>
      </c>
      <c r="V10" s="176">
        <v>0.2</v>
      </c>
      <c r="W10" s="176">
        <v>0.41</v>
      </c>
      <c r="X10" s="176">
        <v>1.44</v>
      </c>
      <c r="Y10" s="176">
        <v>0</v>
      </c>
      <c r="Z10" s="176">
        <v>2.4700000000000002</v>
      </c>
      <c r="AA10" s="176">
        <v>0.88</v>
      </c>
      <c r="AB10" s="176">
        <v>0</v>
      </c>
      <c r="AC10" s="176">
        <v>12.92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6.75</v>
      </c>
      <c r="AJ10" s="176">
        <v>0</v>
      </c>
      <c r="AK10" s="176">
        <v>17.010000000000002</v>
      </c>
      <c r="AL10" s="176">
        <v>0</v>
      </c>
      <c r="AM10" s="176">
        <v>0</v>
      </c>
      <c r="AN10" s="176">
        <v>0</v>
      </c>
      <c r="AO10" s="176">
        <v>263.74</v>
      </c>
      <c r="AP10" s="176">
        <v>0</v>
      </c>
      <c r="AQ10" s="176">
        <v>0</v>
      </c>
      <c r="AR10" s="176">
        <v>0.1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10.95</v>
      </c>
      <c r="E11" s="176">
        <v>0</v>
      </c>
      <c r="F11" s="176">
        <v>0</v>
      </c>
      <c r="G11" s="176">
        <v>19.36</v>
      </c>
      <c r="H11" s="176">
        <v>0</v>
      </c>
      <c r="I11" s="176">
        <v>0</v>
      </c>
      <c r="J11" s="176">
        <v>4.8600000000000003</v>
      </c>
      <c r="K11" s="176">
        <v>0.3</v>
      </c>
      <c r="L11" s="176">
        <v>18.399999999999999</v>
      </c>
      <c r="M11" s="176">
        <v>0.86</v>
      </c>
      <c r="N11" s="176">
        <v>1.1499999999999999</v>
      </c>
      <c r="O11" s="176">
        <v>0</v>
      </c>
      <c r="P11" s="176">
        <v>1.36</v>
      </c>
      <c r="Q11" s="176">
        <v>0.39</v>
      </c>
      <c r="R11" s="176">
        <v>0.41</v>
      </c>
      <c r="S11" s="176">
        <v>0.51</v>
      </c>
      <c r="T11" s="176">
        <v>0</v>
      </c>
      <c r="U11" s="176">
        <v>2.04</v>
      </c>
      <c r="V11" s="176">
        <v>0.2</v>
      </c>
      <c r="W11" s="176">
        <v>0.41</v>
      </c>
      <c r="X11" s="176">
        <v>1.44</v>
      </c>
      <c r="Y11" s="176">
        <v>0</v>
      </c>
      <c r="Z11" s="176">
        <v>2.4700000000000002</v>
      </c>
      <c r="AA11" s="176">
        <v>0.88</v>
      </c>
      <c r="AB11" s="176">
        <v>0</v>
      </c>
      <c r="AC11" s="176">
        <v>12.92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6.75</v>
      </c>
      <c r="AJ11" s="176">
        <v>0</v>
      </c>
      <c r="AK11" s="176">
        <v>17.010000000000002</v>
      </c>
      <c r="AL11" s="176">
        <v>0</v>
      </c>
      <c r="AM11" s="176">
        <v>0</v>
      </c>
      <c r="AN11" s="176">
        <v>0</v>
      </c>
      <c r="AO11" s="176">
        <v>263.74</v>
      </c>
      <c r="AP11" s="176">
        <v>0</v>
      </c>
      <c r="AQ11" s="176">
        <v>0</v>
      </c>
      <c r="AR11" s="176">
        <v>1.61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10.95</v>
      </c>
      <c r="E12" s="176">
        <v>0</v>
      </c>
      <c r="F12" s="176">
        <v>0</v>
      </c>
      <c r="G12" s="176">
        <v>20.16</v>
      </c>
      <c r="H12" s="176">
        <v>0</v>
      </c>
      <c r="I12" s="176">
        <v>0</v>
      </c>
      <c r="J12" s="176">
        <v>4.8600000000000003</v>
      </c>
      <c r="K12" s="176">
        <v>0.3</v>
      </c>
      <c r="L12" s="176">
        <v>18.399999999999999</v>
      </c>
      <c r="M12" s="176">
        <v>0.86</v>
      </c>
      <c r="N12" s="176">
        <v>1.1499999999999999</v>
      </c>
      <c r="O12" s="176">
        <v>0</v>
      </c>
      <c r="P12" s="176">
        <v>1.36</v>
      </c>
      <c r="Q12" s="176">
        <v>0.39</v>
      </c>
      <c r="R12" s="176">
        <v>0.41</v>
      </c>
      <c r="S12" s="176">
        <v>0.51</v>
      </c>
      <c r="T12" s="176">
        <v>0</v>
      </c>
      <c r="U12" s="176">
        <v>2.04</v>
      </c>
      <c r="V12" s="176">
        <v>0.2</v>
      </c>
      <c r="W12" s="176">
        <v>0.41</v>
      </c>
      <c r="X12" s="176">
        <v>1.44</v>
      </c>
      <c r="Y12" s="176">
        <v>0</v>
      </c>
      <c r="Z12" s="176">
        <v>2.4700000000000002</v>
      </c>
      <c r="AA12" s="176">
        <v>0.88</v>
      </c>
      <c r="AB12" s="176">
        <v>0</v>
      </c>
      <c r="AC12" s="176">
        <v>12.92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6.75</v>
      </c>
      <c r="AJ12" s="176">
        <v>0</v>
      </c>
      <c r="AK12" s="176">
        <v>17.010000000000002</v>
      </c>
      <c r="AL12" s="176">
        <v>0</v>
      </c>
      <c r="AM12" s="176">
        <v>0</v>
      </c>
      <c r="AN12" s="176">
        <v>0</v>
      </c>
      <c r="AO12" s="176">
        <v>263.74</v>
      </c>
      <c r="AP12" s="176">
        <v>0</v>
      </c>
      <c r="AQ12" s="176">
        <v>0</v>
      </c>
      <c r="AR12" s="176">
        <v>1.61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10.95</v>
      </c>
      <c r="E13" s="176">
        <v>0</v>
      </c>
      <c r="F13" s="176">
        <v>0</v>
      </c>
      <c r="G13" s="176">
        <v>20.16</v>
      </c>
      <c r="H13" s="176">
        <v>0</v>
      </c>
      <c r="I13" s="176">
        <v>0</v>
      </c>
      <c r="J13" s="176">
        <v>4.8600000000000003</v>
      </c>
      <c r="K13" s="176">
        <v>0.3</v>
      </c>
      <c r="L13" s="176">
        <v>18.39</v>
      </c>
      <c r="M13" s="176">
        <v>0.86</v>
      </c>
      <c r="N13" s="176">
        <v>1.1499999999999999</v>
      </c>
      <c r="O13" s="176">
        <v>0</v>
      </c>
      <c r="P13" s="176">
        <v>1.36</v>
      </c>
      <c r="Q13" s="176">
        <v>0.2</v>
      </c>
      <c r="R13" s="176">
        <v>0.41</v>
      </c>
      <c r="S13" s="176">
        <v>0.26</v>
      </c>
      <c r="T13" s="176">
        <v>0</v>
      </c>
      <c r="U13" s="176">
        <v>2.04</v>
      </c>
      <c r="V13" s="176">
        <v>0.2</v>
      </c>
      <c r="W13" s="176">
        <v>0.41</v>
      </c>
      <c r="X13" s="176">
        <v>1.44</v>
      </c>
      <c r="Y13" s="176">
        <v>0</v>
      </c>
      <c r="Z13" s="176">
        <v>2.4700000000000002</v>
      </c>
      <c r="AA13" s="176">
        <v>0.88</v>
      </c>
      <c r="AB13" s="176">
        <v>0</v>
      </c>
      <c r="AC13" s="176">
        <v>12.92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6.75</v>
      </c>
      <c r="AJ13" s="176">
        <v>0</v>
      </c>
      <c r="AK13" s="176">
        <v>17.010000000000002</v>
      </c>
      <c r="AL13" s="176">
        <v>0</v>
      </c>
      <c r="AM13" s="176">
        <v>0</v>
      </c>
      <c r="AN13" s="176">
        <v>0</v>
      </c>
      <c r="AO13" s="176">
        <v>263.74</v>
      </c>
      <c r="AP13" s="176">
        <v>0</v>
      </c>
      <c r="AQ13" s="176">
        <v>0</v>
      </c>
      <c r="AR13" s="176">
        <v>1.61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10.95</v>
      </c>
      <c r="E14" s="176">
        <v>0</v>
      </c>
      <c r="F14" s="176">
        <v>0</v>
      </c>
      <c r="G14" s="176">
        <v>20.16</v>
      </c>
      <c r="H14" s="176">
        <v>0</v>
      </c>
      <c r="I14" s="176">
        <v>0</v>
      </c>
      <c r="J14" s="176">
        <v>4.8600000000000003</v>
      </c>
      <c r="K14" s="176">
        <v>0.3</v>
      </c>
      <c r="L14" s="176">
        <v>18.39</v>
      </c>
      <c r="M14" s="176">
        <v>0.86</v>
      </c>
      <c r="N14" s="176">
        <v>1.1499999999999999</v>
      </c>
      <c r="O14" s="176">
        <v>0</v>
      </c>
      <c r="P14" s="176">
        <v>1.36</v>
      </c>
      <c r="Q14" s="176">
        <v>0.2</v>
      </c>
      <c r="R14" s="176">
        <v>0.41</v>
      </c>
      <c r="S14" s="176">
        <v>0.26</v>
      </c>
      <c r="T14" s="176">
        <v>0</v>
      </c>
      <c r="U14" s="176">
        <v>2.04</v>
      </c>
      <c r="V14" s="176">
        <v>0.2</v>
      </c>
      <c r="W14" s="176">
        <v>0.41</v>
      </c>
      <c r="X14" s="176">
        <v>1.44</v>
      </c>
      <c r="Y14" s="176">
        <v>0</v>
      </c>
      <c r="Z14" s="176">
        <v>2.4700000000000002</v>
      </c>
      <c r="AA14" s="176">
        <v>0.88</v>
      </c>
      <c r="AB14" s="176">
        <v>0</v>
      </c>
      <c r="AC14" s="176">
        <v>12.92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6.75</v>
      </c>
      <c r="AJ14" s="176">
        <v>0</v>
      </c>
      <c r="AK14" s="176">
        <v>17.010000000000002</v>
      </c>
      <c r="AL14" s="176">
        <v>0</v>
      </c>
      <c r="AM14" s="176">
        <v>0</v>
      </c>
      <c r="AN14" s="176">
        <v>0</v>
      </c>
      <c r="AO14" s="176">
        <v>263.74</v>
      </c>
      <c r="AP14" s="176">
        <v>0</v>
      </c>
      <c r="AQ14" s="176">
        <v>0</v>
      </c>
      <c r="AR14" s="176">
        <v>1.61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10.95</v>
      </c>
      <c r="E15" s="176">
        <v>0</v>
      </c>
      <c r="F15" s="176">
        <v>0</v>
      </c>
      <c r="G15" s="176">
        <v>20.16</v>
      </c>
      <c r="H15" s="176">
        <v>0</v>
      </c>
      <c r="I15" s="176">
        <v>0</v>
      </c>
      <c r="J15" s="176">
        <v>4.8600000000000003</v>
      </c>
      <c r="K15" s="176">
        <v>9.41</v>
      </c>
      <c r="L15" s="176">
        <v>18.39</v>
      </c>
      <c r="M15" s="176">
        <v>0.86</v>
      </c>
      <c r="N15" s="176">
        <v>1.1499999999999999</v>
      </c>
      <c r="O15" s="176">
        <v>0</v>
      </c>
      <c r="P15" s="176">
        <v>1.36</v>
      </c>
      <c r="Q15" s="176">
        <v>6.31</v>
      </c>
      <c r="R15" s="176">
        <v>0.41</v>
      </c>
      <c r="S15" s="176">
        <v>8.1</v>
      </c>
      <c r="T15" s="176">
        <v>0</v>
      </c>
      <c r="U15" s="176">
        <v>2.04</v>
      </c>
      <c r="V15" s="176">
        <v>0.2</v>
      </c>
      <c r="W15" s="176">
        <v>0.28999999999999998</v>
      </c>
      <c r="X15" s="176">
        <v>1.44</v>
      </c>
      <c r="Y15" s="176">
        <v>0</v>
      </c>
      <c r="Z15" s="176">
        <v>2.4700000000000002</v>
      </c>
      <c r="AA15" s="176">
        <v>0.88</v>
      </c>
      <c r="AB15" s="176">
        <v>0</v>
      </c>
      <c r="AC15" s="176">
        <v>12.92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6.75</v>
      </c>
      <c r="AJ15" s="176">
        <v>0</v>
      </c>
      <c r="AK15" s="176">
        <v>28.2</v>
      </c>
      <c r="AL15" s="176">
        <v>0</v>
      </c>
      <c r="AM15" s="176">
        <v>0</v>
      </c>
      <c r="AN15" s="176">
        <v>0</v>
      </c>
      <c r="AO15" s="176">
        <v>263.74</v>
      </c>
      <c r="AP15" s="176">
        <v>0</v>
      </c>
      <c r="AQ15" s="176">
        <v>0</v>
      </c>
      <c r="AR15" s="176">
        <v>1.61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10.95</v>
      </c>
      <c r="E16" s="176">
        <v>0</v>
      </c>
      <c r="F16" s="176">
        <v>0</v>
      </c>
      <c r="G16" s="176">
        <v>20.16</v>
      </c>
      <c r="H16" s="176">
        <v>0</v>
      </c>
      <c r="I16" s="176">
        <v>0</v>
      </c>
      <c r="J16" s="176">
        <v>4.8600000000000003</v>
      </c>
      <c r="K16" s="176">
        <v>6.49</v>
      </c>
      <c r="L16" s="176">
        <v>18.39</v>
      </c>
      <c r="M16" s="176">
        <v>0.86</v>
      </c>
      <c r="N16" s="176">
        <v>1.1499999999999999</v>
      </c>
      <c r="O16" s="176">
        <v>0</v>
      </c>
      <c r="P16" s="176">
        <v>1.36</v>
      </c>
      <c r="Q16" s="176">
        <v>6.31</v>
      </c>
      <c r="R16" s="176">
        <v>0.41</v>
      </c>
      <c r="S16" s="176">
        <v>8.1</v>
      </c>
      <c r="T16" s="176">
        <v>0</v>
      </c>
      <c r="U16" s="176">
        <v>2.04</v>
      </c>
      <c r="V16" s="176">
        <v>0.2</v>
      </c>
      <c r="W16" s="176">
        <v>0.28999999999999998</v>
      </c>
      <c r="X16" s="176">
        <v>1.44</v>
      </c>
      <c r="Y16" s="176">
        <v>0</v>
      </c>
      <c r="Z16" s="176">
        <v>2.4700000000000002</v>
      </c>
      <c r="AA16" s="176">
        <v>0.88</v>
      </c>
      <c r="AB16" s="176">
        <v>0</v>
      </c>
      <c r="AC16" s="176">
        <v>12.92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6.75</v>
      </c>
      <c r="AJ16" s="176">
        <v>0</v>
      </c>
      <c r="AK16" s="176">
        <v>28.2</v>
      </c>
      <c r="AL16" s="176">
        <v>0</v>
      </c>
      <c r="AM16" s="176">
        <v>0</v>
      </c>
      <c r="AN16" s="176">
        <v>0</v>
      </c>
      <c r="AO16" s="176">
        <v>263.74</v>
      </c>
      <c r="AP16" s="176">
        <v>0</v>
      </c>
      <c r="AQ16" s="176">
        <v>0</v>
      </c>
      <c r="AR16" s="176">
        <v>1.61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10.95</v>
      </c>
      <c r="E17" s="176">
        <v>0</v>
      </c>
      <c r="F17" s="176">
        <v>0</v>
      </c>
      <c r="G17" s="176">
        <v>20.16</v>
      </c>
      <c r="H17" s="176">
        <v>0</v>
      </c>
      <c r="I17" s="176">
        <v>0</v>
      </c>
      <c r="J17" s="176">
        <v>4.8600000000000003</v>
      </c>
      <c r="K17" s="176">
        <v>6.35</v>
      </c>
      <c r="L17" s="176">
        <v>18.399999999999999</v>
      </c>
      <c r="M17" s="176">
        <v>0.86</v>
      </c>
      <c r="N17" s="176">
        <v>1.1499999999999999</v>
      </c>
      <c r="O17" s="176">
        <v>0</v>
      </c>
      <c r="P17" s="176">
        <v>1.36</v>
      </c>
      <c r="Q17" s="176">
        <v>6.31</v>
      </c>
      <c r="R17" s="176">
        <v>0.41</v>
      </c>
      <c r="S17" s="176">
        <v>8.1</v>
      </c>
      <c r="T17" s="176">
        <v>0</v>
      </c>
      <c r="U17" s="176">
        <v>2.04</v>
      </c>
      <c r="V17" s="176">
        <v>0.2</v>
      </c>
      <c r="W17" s="176">
        <v>0.53</v>
      </c>
      <c r="X17" s="176">
        <v>1.44</v>
      </c>
      <c r="Y17" s="176">
        <v>0</v>
      </c>
      <c r="Z17" s="176">
        <v>2.4700000000000002</v>
      </c>
      <c r="AA17" s="176">
        <v>0.88</v>
      </c>
      <c r="AB17" s="176">
        <v>0</v>
      </c>
      <c r="AC17" s="176">
        <v>12.92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6.75</v>
      </c>
      <c r="AJ17" s="176">
        <v>0</v>
      </c>
      <c r="AK17" s="176">
        <v>28.2</v>
      </c>
      <c r="AL17" s="176">
        <v>0</v>
      </c>
      <c r="AM17" s="176">
        <v>0</v>
      </c>
      <c r="AN17" s="176">
        <v>0</v>
      </c>
      <c r="AO17" s="176">
        <v>263.74</v>
      </c>
      <c r="AP17" s="176">
        <v>0</v>
      </c>
      <c r="AQ17" s="176">
        <v>0</v>
      </c>
      <c r="AR17" s="176">
        <v>1.61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10.95</v>
      </c>
      <c r="E18" s="176">
        <v>0</v>
      </c>
      <c r="F18" s="176">
        <v>0</v>
      </c>
      <c r="G18" s="176">
        <v>20.16</v>
      </c>
      <c r="H18" s="176">
        <v>0</v>
      </c>
      <c r="I18" s="176">
        <v>0</v>
      </c>
      <c r="J18" s="176">
        <v>4.8600000000000003</v>
      </c>
      <c r="K18" s="176">
        <v>6.35</v>
      </c>
      <c r="L18" s="176">
        <v>18.399999999999999</v>
      </c>
      <c r="M18" s="176">
        <v>0.86</v>
      </c>
      <c r="N18" s="176">
        <v>1.1499999999999999</v>
      </c>
      <c r="O18" s="176">
        <v>0</v>
      </c>
      <c r="P18" s="176">
        <v>1.36</v>
      </c>
      <c r="Q18" s="176">
        <v>6.31</v>
      </c>
      <c r="R18" s="176">
        <v>0.41</v>
      </c>
      <c r="S18" s="176">
        <v>8.1</v>
      </c>
      <c r="T18" s="176">
        <v>0</v>
      </c>
      <c r="U18" s="176">
        <v>2.04</v>
      </c>
      <c r="V18" s="176">
        <v>0.2</v>
      </c>
      <c r="W18" s="176">
        <v>0.53</v>
      </c>
      <c r="X18" s="176">
        <v>1.44</v>
      </c>
      <c r="Y18" s="176">
        <v>0</v>
      </c>
      <c r="Z18" s="176">
        <v>2.4700000000000002</v>
      </c>
      <c r="AA18" s="176">
        <v>0.88</v>
      </c>
      <c r="AB18" s="176">
        <v>0</v>
      </c>
      <c r="AC18" s="176">
        <v>12.92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6.75</v>
      </c>
      <c r="AJ18" s="176">
        <v>0</v>
      </c>
      <c r="AK18" s="176">
        <v>28.2</v>
      </c>
      <c r="AL18" s="176">
        <v>0</v>
      </c>
      <c r="AM18" s="176">
        <v>0</v>
      </c>
      <c r="AN18" s="176">
        <v>0</v>
      </c>
      <c r="AO18" s="176">
        <v>263.74</v>
      </c>
      <c r="AP18" s="176">
        <v>0</v>
      </c>
      <c r="AQ18" s="176">
        <v>0</v>
      </c>
      <c r="AR18" s="176">
        <v>1.61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10.95</v>
      </c>
      <c r="E19" s="176">
        <v>0</v>
      </c>
      <c r="F19" s="176">
        <v>0</v>
      </c>
      <c r="G19" s="176">
        <v>20.16</v>
      </c>
      <c r="H19" s="176">
        <v>0</v>
      </c>
      <c r="I19" s="176">
        <v>0</v>
      </c>
      <c r="J19" s="176">
        <v>4.8600000000000003</v>
      </c>
      <c r="K19" s="176">
        <v>6.35</v>
      </c>
      <c r="L19" s="176">
        <v>18.399999999999999</v>
      </c>
      <c r="M19" s="176">
        <v>0.86</v>
      </c>
      <c r="N19" s="176">
        <v>1.1499999999999999</v>
      </c>
      <c r="O19" s="176">
        <v>0</v>
      </c>
      <c r="P19" s="176">
        <v>1.36</v>
      </c>
      <c r="Q19" s="176">
        <v>6.31</v>
      </c>
      <c r="R19" s="176">
        <v>0.41</v>
      </c>
      <c r="S19" s="176">
        <v>7.98</v>
      </c>
      <c r="T19" s="176">
        <v>0</v>
      </c>
      <c r="U19" s="176">
        <v>2.04</v>
      </c>
      <c r="V19" s="176">
        <v>0.2</v>
      </c>
      <c r="W19" s="176">
        <v>0.47</v>
      </c>
      <c r="X19" s="176">
        <v>1.44</v>
      </c>
      <c r="Y19" s="176">
        <v>0</v>
      </c>
      <c r="Z19" s="176">
        <v>2.4700000000000002</v>
      </c>
      <c r="AA19" s="176">
        <v>0.88</v>
      </c>
      <c r="AB19" s="176">
        <v>0</v>
      </c>
      <c r="AC19" s="176">
        <v>12.92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6.75</v>
      </c>
      <c r="AJ19" s="176">
        <v>0</v>
      </c>
      <c r="AK19" s="176">
        <v>28.2</v>
      </c>
      <c r="AL19" s="176">
        <v>0</v>
      </c>
      <c r="AM19" s="176">
        <v>0</v>
      </c>
      <c r="AN19" s="176">
        <v>0</v>
      </c>
      <c r="AO19" s="176">
        <v>263.74</v>
      </c>
      <c r="AP19" s="176">
        <v>0</v>
      </c>
      <c r="AQ19" s="176">
        <v>0</v>
      </c>
      <c r="AR19" s="176">
        <v>1.61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10.95</v>
      </c>
      <c r="E20" s="176">
        <v>0</v>
      </c>
      <c r="F20" s="176">
        <v>0</v>
      </c>
      <c r="G20" s="176">
        <v>20.16</v>
      </c>
      <c r="H20" s="176">
        <v>0</v>
      </c>
      <c r="I20" s="176">
        <v>0</v>
      </c>
      <c r="J20" s="176">
        <v>4.8600000000000003</v>
      </c>
      <c r="K20" s="176">
        <v>9.41</v>
      </c>
      <c r="L20" s="176">
        <v>18.399999999999999</v>
      </c>
      <c r="M20" s="176">
        <v>0.86</v>
      </c>
      <c r="N20" s="176">
        <v>1.1499999999999999</v>
      </c>
      <c r="O20" s="176">
        <v>0</v>
      </c>
      <c r="P20" s="176">
        <v>1.36</v>
      </c>
      <c r="Q20" s="176">
        <v>6.31</v>
      </c>
      <c r="R20" s="176">
        <v>0.41</v>
      </c>
      <c r="S20" s="176">
        <v>5.6</v>
      </c>
      <c r="T20" s="176">
        <v>0</v>
      </c>
      <c r="U20" s="176">
        <v>2.04</v>
      </c>
      <c r="V20" s="176">
        <v>0.2</v>
      </c>
      <c r="W20" s="176">
        <v>0.47</v>
      </c>
      <c r="X20" s="176">
        <v>1.44</v>
      </c>
      <c r="Y20" s="176">
        <v>0</v>
      </c>
      <c r="Z20" s="176">
        <v>2.4700000000000002</v>
      </c>
      <c r="AA20" s="176">
        <v>0.88</v>
      </c>
      <c r="AB20" s="176">
        <v>0</v>
      </c>
      <c r="AC20" s="176">
        <v>12.92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6.75</v>
      </c>
      <c r="AJ20" s="176">
        <v>0</v>
      </c>
      <c r="AK20" s="176">
        <v>28.2</v>
      </c>
      <c r="AL20" s="176">
        <v>0</v>
      </c>
      <c r="AM20" s="176">
        <v>0</v>
      </c>
      <c r="AN20" s="176">
        <v>0</v>
      </c>
      <c r="AO20" s="176">
        <v>263.74</v>
      </c>
      <c r="AP20" s="176">
        <v>0</v>
      </c>
      <c r="AQ20" s="176">
        <v>0</v>
      </c>
      <c r="AR20" s="176">
        <v>1.61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10.95</v>
      </c>
      <c r="E21" s="176">
        <v>0</v>
      </c>
      <c r="F21" s="176">
        <v>0</v>
      </c>
      <c r="G21" s="176">
        <v>20.16</v>
      </c>
      <c r="H21" s="176">
        <v>0</v>
      </c>
      <c r="I21" s="176">
        <v>0</v>
      </c>
      <c r="J21" s="176">
        <v>22.89</v>
      </c>
      <c r="K21" s="176">
        <v>6.29</v>
      </c>
      <c r="L21" s="176">
        <v>18.399999999999999</v>
      </c>
      <c r="M21" s="176">
        <v>0.86</v>
      </c>
      <c r="N21" s="176">
        <v>1.1499999999999999</v>
      </c>
      <c r="O21" s="176">
        <v>0</v>
      </c>
      <c r="P21" s="176">
        <v>1.36</v>
      </c>
      <c r="Q21" s="176">
        <v>6.31</v>
      </c>
      <c r="R21" s="176">
        <v>0.41</v>
      </c>
      <c r="S21" s="176">
        <v>5.6</v>
      </c>
      <c r="T21" s="176">
        <v>0</v>
      </c>
      <c r="U21" s="176">
        <v>2.04</v>
      </c>
      <c r="V21" s="176">
        <v>0.2</v>
      </c>
      <c r="W21" s="176">
        <v>0.41</v>
      </c>
      <c r="X21" s="176">
        <v>1.44</v>
      </c>
      <c r="Y21" s="176">
        <v>0</v>
      </c>
      <c r="Z21" s="176">
        <v>1.65</v>
      </c>
      <c r="AA21" s="176">
        <v>0.88</v>
      </c>
      <c r="AB21" s="176">
        <v>0</v>
      </c>
      <c r="AC21" s="176">
        <v>12.92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6.75</v>
      </c>
      <c r="AJ21" s="176">
        <v>0</v>
      </c>
      <c r="AK21" s="176">
        <v>28.2</v>
      </c>
      <c r="AL21" s="176">
        <v>0</v>
      </c>
      <c r="AM21" s="176">
        <v>0</v>
      </c>
      <c r="AN21" s="176">
        <v>0</v>
      </c>
      <c r="AO21" s="176">
        <v>263.74</v>
      </c>
      <c r="AP21" s="176">
        <v>0</v>
      </c>
      <c r="AQ21" s="176">
        <v>0</v>
      </c>
      <c r="AR21" s="176">
        <v>1.61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10.95</v>
      </c>
      <c r="E22" s="176">
        <v>0</v>
      </c>
      <c r="F22" s="176">
        <v>0</v>
      </c>
      <c r="G22" s="176">
        <v>20.16</v>
      </c>
      <c r="H22" s="176">
        <v>0</v>
      </c>
      <c r="I22" s="176">
        <v>0</v>
      </c>
      <c r="J22" s="176">
        <v>14.03</v>
      </c>
      <c r="K22" s="176">
        <v>9.41</v>
      </c>
      <c r="L22" s="176">
        <v>18.39</v>
      </c>
      <c r="M22" s="176">
        <v>0.86</v>
      </c>
      <c r="N22" s="176">
        <v>1.1499999999999999</v>
      </c>
      <c r="O22" s="176">
        <v>0</v>
      </c>
      <c r="P22" s="176">
        <v>1.36</v>
      </c>
      <c r="Q22" s="176">
        <v>6.31</v>
      </c>
      <c r="R22" s="176">
        <v>0.41</v>
      </c>
      <c r="S22" s="176">
        <v>7.98</v>
      </c>
      <c r="T22" s="176">
        <v>0</v>
      </c>
      <c r="U22" s="176">
        <v>2.04</v>
      </c>
      <c r="V22" s="176">
        <v>0.2</v>
      </c>
      <c r="W22" s="176">
        <v>0.41</v>
      </c>
      <c r="X22" s="176">
        <v>1.44</v>
      </c>
      <c r="Y22" s="176">
        <v>0</v>
      </c>
      <c r="Z22" s="176">
        <v>1.65</v>
      </c>
      <c r="AA22" s="176">
        <v>0.88</v>
      </c>
      <c r="AB22" s="176">
        <v>0</v>
      </c>
      <c r="AC22" s="176">
        <v>12.92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6.75</v>
      </c>
      <c r="AJ22" s="176">
        <v>0</v>
      </c>
      <c r="AK22" s="176">
        <v>28.2</v>
      </c>
      <c r="AL22" s="176">
        <v>0</v>
      </c>
      <c r="AM22" s="176">
        <v>0</v>
      </c>
      <c r="AN22" s="176">
        <v>0</v>
      </c>
      <c r="AO22" s="176">
        <v>263.74</v>
      </c>
      <c r="AP22" s="176">
        <v>0</v>
      </c>
      <c r="AQ22" s="176">
        <v>0</v>
      </c>
      <c r="AR22" s="176">
        <v>1.61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10.95</v>
      </c>
      <c r="E23" s="176">
        <v>0</v>
      </c>
      <c r="F23" s="176">
        <v>0</v>
      </c>
      <c r="G23" s="176">
        <v>20.16</v>
      </c>
      <c r="H23" s="176">
        <v>0</v>
      </c>
      <c r="I23" s="176">
        <v>0</v>
      </c>
      <c r="J23" s="176">
        <v>23.62</v>
      </c>
      <c r="K23" s="176">
        <v>6.43</v>
      </c>
      <c r="L23" s="176">
        <v>96.49</v>
      </c>
      <c r="M23" s="176">
        <v>0.86</v>
      </c>
      <c r="N23" s="176">
        <v>1.1499999999999999</v>
      </c>
      <c r="O23" s="176">
        <v>0</v>
      </c>
      <c r="P23" s="176">
        <v>1.36</v>
      </c>
      <c r="Q23" s="176">
        <v>6.31</v>
      </c>
      <c r="R23" s="176">
        <v>0.41</v>
      </c>
      <c r="S23" s="176">
        <v>5.54</v>
      </c>
      <c r="T23" s="176">
        <v>0</v>
      </c>
      <c r="U23" s="176">
        <v>2.04</v>
      </c>
      <c r="V23" s="176">
        <v>0.2</v>
      </c>
      <c r="W23" s="176">
        <v>0.41</v>
      </c>
      <c r="X23" s="176">
        <v>1.44</v>
      </c>
      <c r="Y23" s="176">
        <v>0</v>
      </c>
      <c r="Z23" s="176">
        <v>2.4700000000000002</v>
      </c>
      <c r="AA23" s="176">
        <v>0.88</v>
      </c>
      <c r="AB23" s="176">
        <v>0</v>
      </c>
      <c r="AC23" s="176">
        <v>12.92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6.75</v>
      </c>
      <c r="AJ23" s="176">
        <v>0</v>
      </c>
      <c r="AK23" s="176">
        <v>28.2</v>
      </c>
      <c r="AL23" s="176">
        <v>0</v>
      </c>
      <c r="AM23" s="176">
        <v>0</v>
      </c>
      <c r="AN23" s="176">
        <v>0</v>
      </c>
      <c r="AO23" s="176">
        <v>263.74</v>
      </c>
      <c r="AP23" s="176">
        <v>0</v>
      </c>
      <c r="AQ23" s="176">
        <v>0</v>
      </c>
      <c r="AR23" s="176">
        <v>1.61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10.95</v>
      </c>
      <c r="E24" s="176">
        <v>0</v>
      </c>
      <c r="F24" s="176">
        <v>0</v>
      </c>
      <c r="G24" s="176">
        <v>20.16</v>
      </c>
      <c r="H24" s="176">
        <v>0</v>
      </c>
      <c r="I24" s="176">
        <v>0</v>
      </c>
      <c r="J24" s="176">
        <v>24.22</v>
      </c>
      <c r="K24" s="176">
        <v>6.43</v>
      </c>
      <c r="L24" s="176">
        <v>162.16</v>
      </c>
      <c r="M24" s="176">
        <v>0.86</v>
      </c>
      <c r="N24" s="176">
        <v>1.1499999999999999</v>
      </c>
      <c r="O24" s="176">
        <v>0</v>
      </c>
      <c r="P24" s="176">
        <v>1.36</v>
      </c>
      <c r="Q24" s="176">
        <v>6.31</v>
      </c>
      <c r="R24" s="176">
        <v>0.41</v>
      </c>
      <c r="S24" s="176">
        <v>5.54</v>
      </c>
      <c r="T24" s="176">
        <v>0</v>
      </c>
      <c r="U24" s="176">
        <v>2.04</v>
      </c>
      <c r="V24" s="176">
        <v>0.2</v>
      </c>
      <c r="W24" s="176">
        <v>0.41</v>
      </c>
      <c r="X24" s="176">
        <v>1.44</v>
      </c>
      <c r="Y24" s="176">
        <v>0</v>
      </c>
      <c r="Z24" s="176">
        <v>2.4700000000000002</v>
      </c>
      <c r="AA24" s="176">
        <v>0.88</v>
      </c>
      <c r="AB24" s="176">
        <v>0</v>
      </c>
      <c r="AC24" s="176">
        <v>12.92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6.75</v>
      </c>
      <c r="AJ24" s="176">
        <v>0</v>
      </c>
      <c r="AK24" s="176">
        <v>28.2</v>
      </c>
      <c r="AL24" s="176">
        <v>0</v>
      </c>
      <c r="AM24" s="176">
        <v>0</v>
      </c>
      <c r="AN24" s="176">
        <v>0</v>
      </c>
      <c r="AO24" s="176">
        <v>263.74</v>
      </c>
      <c r="AP24" s="176">
        <v>0</v>
      </c>
      <c r="AQ24" s="176">
        <v>0</v>
      </c>
      <c r="AR24" s="176">
        <v>1.61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10.95</v>
      </c>
      <c r="E25" s="176">
        <v>0</v>
      </c>
      <c r="F25" s="176">
        <v>0</v>
      </c>
      <c r="G25" s="176">
        <v>20.16</v>
      </c>
      <c r="H25" s="176">
        <v>0</v>
      </c>
      <c r="I25" s="176">
        <v>0</v>
      </c>
      <c r="J25" s="176">
        <v>24.22</v>
      </c>
      <c r="K25" s="176">
        <v>5.64</v>
      </c>
      <c r="L25" s="176">
        <v>148.38999999999999</v>
      </c>
      <c r="M25" s="176">
        <v>0.86</v>
      </c>
      <c r="N25" s="176">
        <v>1.1499999999999999</v>
      </c>
      <c r="O25" s="176">
        <v>0</v>
      </c>
      <c r="P25" s="176">
        <v>1.36</v>
      </c>
      <c r="Q25" s="176">
        <v>6.31</v>
      </c>
      <c r="R25" s="176">
        <v>0.41</v>
      </c>
      <c r="S25" s="176">
        <v>5.54</v>
      </c>
      <c r="T25" s="176">
        <v>0</v>
      </c>
      <c r="U25" s="176">
        <v>2.04</v>
      </c>
      <c r="V25" s="176">
        <v>0.2</v>
      </c>
      <c r="W25" s="176">
        <v>0.41</v>
      </c>
      <c r="X25" s="176">
        <v>1.44</v>
      </c>
      <c r="Y25" s="176">
        <v>0</v>
      </c>
      <c r="Z25" s="176">
        <v>2.4700000000000002</v>
      </c>
      <c r="AA25" s="176">
        <v>0.88</v>
      </c>
      <c r="AB25" s="176">
        <v>0</v>
      </c>
      <c r="AC25" s="176">
        <v>12.92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6.75</v>
      </c>
      <c r="AJ25" s="176">
        <v>0</v>
      </c>
      <c r="AK25" s="176">
        <v>28.2</v>
      </c>
      <c r="AL25" s="176">
        <v>0</v>
      </c>
      <c r="AM25" s="176">
        <v>0</v>
      </c>
      <c r="AN25" s="176">
        <v>0</v>
      </c>
      <c r="AO25" s="176">
        <v>263.74</v>
      </c>
      <c r="AP25" s="176">
        <v>0</v>
      </c>
      <c r="AQ25" s="176">
        <v>0</v>
      </c>
      <c r="AR25" s="176">
        <v>1.61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10.95</v>
      </c>
      <c r="E26" s="176">
        <v>0</v>
      </c>
      <c r="F26" s="176">
        <v>0</v>
      </c>
      <c r="G26" s="176">
        <v>20.16</v>
      </c>
      <c r="H26" s="176">
        <v>0</v>
      </c>
      <c r="I26" s="176">
        <v>0</v>
      </c>
      <c r="J26" s="176">
        <v>4.8600000000000003</v>
      </c>
      <c r="K26" s="176">
        <v>5.64</v>
      </c>
      <c r="L26" s="176">
        <v>61.1</v>
      </c>
      <c r="M26" s="176">
        <v>0.86</v>
      </c>
      <c r="N26" s="176">
        <v>1.1499999999999999</v>
      </c>
      <c r="O26" s="176">
        <v>0</v>
      </c>
      <c r="P26" s="176">
        <v>1.36</v>
      </c>
      <c r="Q26" s="176">
        <v>6.16</v>
      </c>
      <c r="R26" s="176">
        <v>0.41</v>
      </c>
      <c r="S26" s="176">
        <v>7.7</v>
      </c>
      <c r="T26" s="176">
        <v>0</v>
      </c>
      <c r="U26" s="176">
        <v>2.04</v>
      </c>
      <c r="V26" s="176">
        <v>0.2</v>
      </c>
      <c r="W26" s="176">
        <v>0.41</v>
      </c>
      <c r="X26" s="176">
        <v>1.44</v>
      </c>
      <c r="Y26" s="176">
        <v>0</v>
      </c>
      <c r="Z26" s="176">
        <v>2.4700000000000002</v>
      </c>
      <c r="AA26" s="176">
        <v>0.88</v>
      </c>
      <c r="AB26" s="176">
        <v>0</v>
      </c>
      <c r="AC26" s="176">
        <v>12.92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6.75</v>
      </c>
      <c r="AJ26" s="176">
        <v>0</v>
      </c>
      <c r="AK26" s="176">
        <v>28.2</v>
      </c>
      <c r="AL26" s="176">
        <v>0</v>
      </c>
      <c r="AM26" s="176">
        <v>0</v>
      </c>
      <c r="AN26" s="176">
        <v>0</v>
      </c>
      <c r="AO26" s="176">
        <v>263.74</v>
      </c>
      <c r="AP26" s="176">
        <v>0</v>
      </c>
      <c r="AQ26" s="176">
        <v>0</v>
      </c>
      <c r="AR26" s="176">
        <v>1.61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12.24</v>
      </c>
      <c r="E27" s="176">
        <v>0</v>
      </c>
      <c r="F27" s="176">
        <v>0</v>
      </c>
      <c r="G27" s="176">
        <v>19.829999999999998</v>
      </c>
      <c r="H27" s="176">
        <v>0</v>
      </c>
      <c r="I27" s="176">
        <v>0</v>
      </c>
      <c r="J27" s="176">
        <v>21.9</v>
      </c>
      <c r="K27" s="176">
        <v>9.41</v>
      </c>
      <c r="L27" s="176">
        <v>81.739999999999995</v>
      </c>
      <c r="M27" s="176">
        <v>0.86</v>
      </c>
      <c r="N27" s="176">
        <v>1.1499999999999999</v>
      </c>
      <c r="O27" s="176">
        <v>0</v>
      </c>
      <c r="P27" s="176">
        <v>1.36</v>
      </c>
      <c r="Q27" s="176">
        <v>3.65</v>
      </c>
      <c r="R27" s="176">
        <v>0.41</v>
      </c>
      <c r="S27" s="176">
        <v>5.86</v>
      </c>
      <c r="T27" s="176">
        <v>0</v>
      </c>
      <c r="U27" s="176">
        <v>2.04</v>
      </c>
      <c r="V27" s="176">
        <v>0.2</v>
      </c>
      <c r="W27" s="176">
        <v>0.41</v>
      </c>
      <c r="X27" s="176">
        <v>1.44</v>
      </c>
      <c r="Y27" s="176">
        <v>0</v>
      </c>
      <c r="Z27" s="176">
        <v>2.4700000000000002</v>
      </c>
      <c r="AA27" s="176">
        <v>0.88</v>
      </c>
      <c r="AB27" s="176">
        <v>0</v>
      </c>
      <c r="AC27" s="176">
        <v>12.92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6.75</v>
      </c>
      <c r="AJ27" s="176">
        <v>0</v>
      </c>
      <c r="AK27" s="176">
        <v>28.2</v>
      </c>
      <c r="AL27" s="176">
        <v>0</v>
      </c>
      <c r="AM27" s="176">
        <v>0</v>
      </c>
      <c r="AN27" s="176">
        <v>0</v>
      </c>
      <c r="AO27" s="176">
        <v>263.74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12.24</v>
      </c>
      <c r="E28" s="176">
        <v>0</v>
      </c>
      <c r="F28" s="176">
        <v>0</v>
      </c>
      <c r="G28" s="176">
        <v>19.829999999999998</v>
      </c>
      <c r="H28" s="176">
        <v>0</v>
      </c>
      <c r="I28" s="176">
        <v>0</v>
      </c>
      <c r="J28" s="176">
        <v>22.2</v>
      </c>
      <c r="K28" s="176">
        <v>9.41</v>
      </c>
      <c r="L28" s="176">
        <v>169.38</v>
      </c>
      <c r="M28" s="176">
        <v>0.86</v>
      </c>
      <c r="N28" s="176">
        <v>1.1499999999999999</v>
      </c>
      <c r="O28" s="176">
        <v>0</v>
      </c>
      <c r="P28" s="176">
        <v>1.36</v>
      </c>
      <c r="Q28" s="176">
        <v>3.65</v>
      </c>
      <c r="R28" s="176">
        <v>0.41</v>
      </c>
      <c r="S28" s="176">
        <v>5.83</v>
      </c>
      <c r="T28" s="176">
        <v>0</v>
      </c>
      <c r="U28" s="176">
        <v>2.04</v>
      </c>
      <c r="V28" s="176">
        <v>0.2</v>
      </c>
      <c r="W28" s="176">
        <v>0.41</v>
      </c>
      <c r="X28" s="176">
        <v>1.44</v>
      </c>
      <c r="Y28" s="176">
        <v>0</v>
      </c>
      <c r="Z28" s="176">
        <v>2.4700000000000002</v>
      </c>
      <c r="AA28" s="176">
        <v>0.88</v>
      </c>
      <c r="AB28" s="176">
        <v>0</v>
      </c>
      <c r="AC28" s="176">
        <v>12.92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6.75</v>
      </c>
      <c r="AJ28" s="176">
        <v>0</v>
      </c>
      <c r="AK28" s="176">
        <v>28.2</v>
      </c>
      <c r="AL28" s="176">
        <v>0</v>
      </c>
      <c r="AM28" s="176">
        <v>0</v>
      </c>
      <c r="AN28" s="176">
        <v>0</v>
      </c>
      <c r="AO28" s="176">
        <v>263.74</v>
      </c>
      <c r="AP28" s="176">
        <v>0</v>
      </c>
      <c r="AQ28" s="176">
        <v>0</v>
      </c>
      <c r="AR28" s="176">
        <v>0</v>
      </c>
      <c r="AS28" s="176">
        <v>0</v>
      </c>
      <c r="AT28" s="176">
        <v>2.02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12.24</v>
      </c>
      <c r="E29" s="176">
        <v>0</v>
      </c>
      <c r="F29" s="176">
        <v>0</v>
      </c>
      <c r="G29" s="176">
        <v>19.829999999999998</v>
      </c>
      <c r="H29" s="176">
        <v>0</v>
      </c>
      <c r="I29" s="176">
        <v>0</v>
      </c>
      <c r="J29" s="176">
        <v>22.2</v>
      </c>
      <c r="K29" s="176">
        <v>5.7</v>
      </c>
      <c r="L29" s="176">
        <v>260.49</v>
      </c>
      <c r="M29" s="176">
        <v>0.86</v>
      </c>
      <c r="N29" s="176">
        <v>1.1499999999999999</v>
      </c>
      <c r="O29" s="176">
        <v>0</v>
      </c>
      <c r="P29" s="176">
        <v>1.36</v>
      </c>
      <c r="Q29" s="176">
        <v>3.58</v>
      </c>
      <c r="R29" s="176">
        <v>0.41</v>
      </c>
      <c r="S29" s="176">
        <v>4.49</v>
      </c>
      <c r="T29" s="176">
        <v>0</v>
      </c>
      <c r="U29" s="176">
        <v>2.04</v>
      </c>
      <c r="V29" s="176">
        <v>0.2</v>
      </c>
      <c r="W29" s="176">
        <v>0.41</v>
      </c>
      <c r="X29" s="176">
        <v>1.44</v>
      </c>
      <c r="Y29" s="176">
        <v>0</v>
      </c>
      <c r="Z29" s="176">
        <v>2.4700000000000002</v>
      </c>
      <c r="AA29" s="176">
        <v>0.88</v>
      </c>
      <c r="AB29" s="176">
        <v>0</v>
      </c>
      <c r="AC29" s="176">
        <v>12.92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6.75</v>
      </c>
      <c r="AJ29" s="176">
        <v>0</v>
      </c>
      <c r="AK29" s="176">
        <v>28.2</v>
      </c>
      <c r="AL29" s="176">
        <v>0</v>
      </c>
      <c r="AM29" s="176">
        <v>0</v>
      </c>
      <c r="AN29" s="176">
        <v>0</v>
      </c>
      <c r="AO29" s="176">
        <v>263.74</v>
      </c>
      <c r="AP29" s="176">
        <v>0</v>
      </c>
      <c r="AQ29" s="176">
        <v>0</v>
      </c>
      <c r="AR29" s="176">
        <v>0</v>
      </c>
      <c r="AS29" s="176">
        <v>0</v>
      </c>
      <c r="AT29" s="176">
        <v>2.02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12.24</v>
      </c>
      <c r="E30" s="176">
        <v>0</v>
      </c>
      <c r="F30" s="176">
        <v>0</v>
      </c>
      <c r="G30" s="176">
        <v>19.829999999999998</v>
      </c>
      <c r="H30" s="176">
        <v>0</v>
      </c>
      <c r="I30" s="176">
        <v>0</v>
      </c>
      <c r="J30" s="176">
        <v>22.2</v>
      </c>
      <c r="K30" s="176">
        <v>5.24</v>
      </c>
      <c r="L30" s="176">
        <v>260.49</v>
      </c>
      <c r="M30" s="176">
        <v>0.86</v>
      </c>
      <c r="N30" s="176">
        <v>1.1499999999999999</v>
      </c>
      <c r="O30" s="176">
        <v>0</v>
      </c>
      <c r="P30" s="176">
        <v>1.36</v>
      </c>
      <c r="Q30" s="176">
        <v>3.58</v>
      </c>
      <c r="R30" s="176">
        <v>10.45</v>
      </c>
      <c r="S30" s="176">
        <v>4.49</v>
      </c>
      <c r="T30" s="176">
        <v>0</v>
      </c>
      <c r="U30" s="176">
        <v>2.04</v>
      </c>
      <c r="V30" s="176">
        <v>0.2</v>
      </c>
      <c r="W30" s="176">
        <v>10.91</v>
      </c>
      <c r="X30" s="176">
        <v>1.44</v>
      </c>
      <c r="Y30" s="176">
        <v>0</v>
      </c>
      <c r="Z30" s="176">
        <v>53.48</v>
      </c>
      <c r="AA30" s="176">
        <v>19.920000000000002</v>
      </c>
      <c r="AB30" s="176">
        <v>0</v>
      </c>
      <c r="AC30" s="176">
        <v>12.92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6.75</v>
      </c>
      <c r="AJ30" s="176">
        <v>0</v>
      </c>
      <c r="AK30" s="176">
        <v>28.2</v>
      </c>
      <c r="AL30" s="176">
        <v>0</v>
      </c>
      <c r="AM30" s="176">
        <v>0</v>
      </c>
      <c r="AN30" s="176">
        <v>0</v>
      </c>
      <c r="AO30" s="176">
        <v>263.74</v>
      </c>
      <c r="AP30" s="176">
        <v>0</v>
      </c>
      <c r="AQ30" s="176">
        <v>0</v>
      </c>
      <c r="AR30" s="176">
        <v>0</v>
      </c>
      <c r="AS30" s="176">
        <v>0</v>
      </c>
      <c r="AT30" s="176">
        <v>2.02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11.92</v>
      </c>
      <c r="E31" s="176">
        <v>0</v>
      </c>
      <c r="F31" s="176">
        <v>0</v>
      </c>
      <c r="G31" s="176">
        <v>19.829999999999998</v>
      </c>
      <c r="H31" s="176">
        <v>0</v>
      </c>
      <c r="I31" s="176">
        <v>0</v>
      </c>
      <c r="J31" s="176">
        <v>22.2</v>
      </c>
      <c r="K31" s="176">
        <v>5.19</v>
      </c>
      <c r="L31" s="176">
        <v>260.49</v>
      </c>
      <c r="M31" s="176">
        <v>0.86</v>
      </c>
      <c r="N31" s="176">
        <v>1.1499999999999999</v>
      </c>
      <c r="O31" s="176">
        <v>0</v>
      </c>
      <c r="P31" s="176">
        <v>1.36</v>
      </c>
      <c r="Q31" s="176">
        <v>3.83</v>
      </c>
      <c r="R31" s="176">
        <v>11.05</v>
      </c>
      <c r="S31" s="176">
        <v>4.49</v>
      </c>
      <c r="T31" s="176">
        <v>0</v>
      </c>
      <c r="U31" s="176">
        <v>2.04</v>
      </c>
      <c r="V31" s="176">
        <v>0.2</v>
      </c>
      <c r="W31" s="176">
        <v>10.91</v>
      </c>
      <c r="X31" s="176">
        <v>1.44</v>
      </c>
      <c r="Y31" s="176">
        <v>0</v>
      </c>
      <c r="Z31" s="176">
        <v>53.48</v>
      </c>
      <c r="AA31" s="176">
        <v>19.920000000000002</v>
      </c>
      <c r="AB31" s="176">
        <v>0</v>
      </c>
      <c r="AC31" s="176">
        <v>12.92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6.75</v>
      </c>
      <c r="AJ31" s="176">
        <v>0</v>
      </c>
      <c r="AK31" s="176">
        <v>28.2</v>
      </c>
      <c r="AL31" s="176">
        <v>0</v>
      </c>
      <c r="AM31" s="176">
        <v>0</v>
      </c>
      <c r="AN31" s="176">
        <v>0</v>
      </c>
      <c r="AO31" s="176">
        <v>263.74</v>
      </c>
      <c r="AP31" s="176">
        <v>0</v>
      </c>
      <c r="AQ31" s="176">
        <v>0</v>
      </c>
      <c r="AR31" s="176">
        <v>0</v>
      </c>
      <c r="AS31" s="176">
        <v>0</v>
      </c>
      <c r="AT31" s="176">
        <v>2.02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11.92</v>
      </c>
      <c r="E32" s="176">
        <v>0</v>
      </c>
      <c r="F32" s="176">
        <v>0</v>
      </c>
      <c r="G32" s="176">
        <v>19.829999999999998</v>
      </c>
      <c r="H32" s="176">
        <v>0</v>
      </c>
      <c r="I32" s="176">
        <v>0</v>
      </c>
      <c r="J32" s="176">
        <v>22.2</v>
      </c>
      <c r="K32" s="176">
        <v>5.19</v>
      </c>
      <c r="L32" s="176">
        <v>260.49</v>
      </c>
      <c r="M32" s="176">
        <v>0.86</v>
      </c>
      <c r="N32" s="176">
        <v>1.1499999999999999</v>
      </c>
      <c r="O32" s="176">
        <v>0</v>
      </c>
      <c r="P32" s="176">
        <v>1.36</v>
      </c>
      <c r="Q32" s="176">
        <v>3.83</v>
      </c>
      <c r="R32" s="176">
        <v>11.05</v>
      </c>
      <c r="S32" s="176">
        <v>4.49</v>
      </c>
      <c r="T32" s="176">
        <v>0</v>
      </c>
      <c r="U32" s="176">
        <v>2.04</v>
      </c>
      <c r="V32" s="176">
        <v>0.2</v>
      </c>
      <c r="W32" s="176">
        <v>10.91</v>
      </c>
      <c r="X32" s="176">
        <v>1.44</v>
      </c>
      <c r="Y32" s="176">
        <v>0</v>
      </c>
      <c r="Z32" s="176">
        <v>53.48</v>
      </c>
      <c r="AA32" s="176">
        <v>19.920000000000002</v>
      </c>
      <c r="AB32" s="176">
        <v>0</v>
      </c>
      <c r="AC32" s="176">
        <v>12.92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6.75</v>
      </c>
      <c r="AJ32" s="176">
        <v>0</v>
      </c>
      <c r="AK32" s="176">
        <v>28.2</v>
      </c>
      <c r="AL32" s="176">
        <v>0</v>
      </c>
      <c r="AM32" s="176">
        <v>0</v>
      </c>
      <c r="AN32" s="176">
        <v>0</v>
      </c>
      <c r="AO32" s="176">
        <v>263.74</v>
      </c>
      <c r="AP32" s="176">
        <v>0</v>
      </c>
      <c r="AQ32" s="176">
        <v>0</v>
      </c>
      <c r="AR32" s="176">
        <v>0</v>
      </c>
      <c r="AS32" s="176">
        <v>0</v>
      </c>
      <c r="AT32" s="176">
        <v>2.02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11.92</v>
      </c>
      <c r="E33" s="176">
        <v>0</v>
      </c>
      <c r="F33" s="176">
        <v>0</v>
      </c>
      <c r="G33" s="176">
        <v>19.829999999999998</v>
      </c>
      <c r="H33" s="176">
        <v>0</v>
      </c>
      <c r="I33" s="176">
        <v>0</v>
      </c>
      <c r="J33" s="176">
        <v>22.2</v>
      </c>
      <c r="K33" s="176">
        <v>5.19</v>
      </c>
      <c r="L33" s="176">
        <v>260.49</v>
      </c>
      <c r="M33" s="176">
        <v>0.86</v>
      </c>
      <c r="N33" s="176">
        <v>1.1499999999999999</v>
      </c>
      <c r="O33" s="176">
        <v>0</v>
      </c>
      <c r="P33" s="176">
        <v>1.36</v>
      </c>
      <c r="Q33" s="176">
        <v>3.83</v>
      </c>
      <c r="R33" s="176">
        <v>8.11</v>
      </c>
      <c r="S33" s="176">
        <v>4.49</v>
      </c>
      <c r="T33" s="176">
        <v>0</v>
      </c>
      <c r="U33" s="176">
        <v>2.04</v>
      </c>
      <c r="V33" s="176">
        <v>0.21</v>
      </c>
      <c r="W33" s="176">
        <v>9.44</v>
      </c>
      <c r="X33" s="176">
        <v>1.44</v>
      </c>
      <c r="Y33" s="176">
        <v>0</v>
      </c>
      <c r="Z33" s="176">
        <v>53.49</v>
      </c>
      <c r="AA33" s="176">
        <v>19.920000000000002</v>
      </c>
      <c r="AB33" s="176">
        <v>0</v>
      </c>
      <c r="AC33" s="176">
        <v>12.92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6.75</v>
      </c>
      <c r="AJ33" s="176">
        <v>0</v>
      </c>
      <c r="AK33" s="176">
        <v>28.2</v>
      </c>
      <c r="AL33" s="176">
        <v>0</v>
      </c>
      <c r="AM33" s="176">
        <v>0</v>
      </c>
      <c r="AN33" s="176">
        <v>0</v>
      </c>
      <c r="AO33" s="176">
        <v>263.74</v>
      </c>
      <c r="AP33" s="176">
        <v>0</v>
      </c>
      <c r="AQ33" s="176">
        <v>0</v>
      </c>
      <c r="AR33" s="176">
        <v>0</v>
      </c>
      <c r="AS33" s="176">
        <v>0</v>
      </c>
      <c r="AT33" s="176">
        <v>2.02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11.92</v>
      </c>
      <c r="E34" s="176">
        <v>0</v>
      </c>
      <c r="F34" s="176">
        <v>0</v>
      </c>
      <c r="G34" s="176">
        <v>19.829999999999998</v>
      </c>
      <c r="H34" s="176">
        <v>0</v>
      </c>
      <c r="I34" s="176">
        <v>0</v>
      </c>
      <c r="J34" s="176">
        <v>22.2</v>
      </c>
      <c r="K34" s="176">
        <v>5.19</v>
      </c>
      <c r="L34" s="176">
        <v>260.49</v>
      </c>
      <c r="M34" s="176">
        <v>0.86</v>
      </c>
      <c r="N34" s="176">
        <v>1.1499999999999999</v>
      </c>
      <c r="O34" s="176">
        <v>0</v>
      </c>
      <c r="P34" s="176">
        <v>1.36</v>
      </c>
      <c r="Q34" s="176">
        <v>3.83</v>
      </c>
      <c r="R34" s="176">
        <v>8.11</v>
      </c>
      <c r="S34" s="176">
        <v>4.49</v>
      </c>
      <c r="T34" s="176">
        <v>0</v>
      </c>
      <c r="U34" s="176">
        <v>2.04</v>
      </c>
      <c r="V34" s="176">
        <v>0.21</v>
      </c>
      <c r="W34" s="176">
        <v>11.09</v>
      </c>
      <c r="X34" s="176">
        <v>1.44</v>
      </c>
      <c r="Y34" s="176">
        <v>0</v>
      </c>
      <c r="Z34" s="176">
        <v>53.49</v>
      </c>
      <c r="AA34" s="176">
        <v>19.920000000000002</v>
      </c>
      <c r="AB34" s="176">
        <v>0</v>
      </c>
      <c r="AC34" s="176">
        <v>12.92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6.75</v>
      </c>
      <c r="AJ34" s="176">
        <v>0</v>
      </c>
      <c r="AK34" s="176">
        <v>28.2</v>
      </c>
      <c r="AL34" s="176">
        <v>0</v>
      </c>
      <c r="AM34" s="176">
        <v>0</v>
      </c>
      <c r="AN34" s="176">
        <v>0</v>
      </c>
      <c r="AO34" s="176">
        <v>263.74</v>
      </c>
      <c r="AP34" s="176">
        <v>0</v>
      </c>
      <c r="AQ34" s="176">
        <v>0</v>
      </c>
      <c r="AR34" s="176">
        <v>0</v>
      </c>
      <c r="AS34" s="176">
        <v>0</v>
      </c>
      <c r="AT34" s="176">
        <v>2.02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11.6</v>
      </c>
      <c r="E35" s="176">
        <v>0</v>
      </c>
      <c r="F35" s="176">
        <v>0</v>
      </c>
      <c r="G35" s="176">
        <v>19.829999999999998</v>
      </c>
      <c r="H35" s="176">
        <v>0</v>
      </c>
      <c r="I35" s="176">
        <v>0</v>
      </c>
      <c r="J35" s="176">
        <v>22.2</v>
      </c>
      <c r="K35" s="176">
        <v>5.19</v>
      </c>
      <c r="L35" s="176">
        <v>260.49</v>
      </c>
      <c r="M35" s="176">
        <v>0.86</v>
      </c>
      <c r="N35" s="176">
        <v>1.1499999999999999</v>
      </c>
      <c r="O35" s="176">
        <v>0</v>
      </c>
      <c r="P35" s="176">
        <v>1.36</v>
      </c>
      <c r="Q35" s="176">
        <v>3.83</v>
      </c>
      <c r="R35" s="176">
        <v>8.7100000000000009</v>
      </c>
      <c r="S35" s="176">
        <v>4.4800000000000004</v>
      </c>
      <c r="T35" s="176">
        <v>0</v>
      </c>
      <c r="U35" s="176">
        <v>2.04</v>
      </c>
      <c r="V35" s="176">
        <v>6.36</v>
      </c>
      <c r="W35" s="176">
        <v>11.09</v>
      </c>
      <c r="X35" s="176">
        <v>33.630000000000003</v>
      </c>
      <c r="Y35" s="176">
        <v>0</v>
      </c>
      <c r="Z35" s="176">
        <v>53.49</v>
      </c>
      <c r="AA35" s="176">
        <v>19.920000000000002</v>
      </c>
      <c r="AB35" s="176">
        <v>0</v>
      </c>
      <c r="AC35" s="176">
        <v>12.92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6.75</v>
      </c>
      <c r="AJ35" s="176">
        <v>0</v>
      </c>
      <c r="AK35" s="176">
        <v>28.2</v>
      </c>
      <c r="AL35" s="176">
        <v>0</v>
      </c>
      <c r="AM35" s="176">
        <v>0</v>
      </c>
      <c r="AN35" s="176">
        <v>0</v>
      </c>
      <c r="AO35" s="176">
        <v>263.74</v>
      </c>
      <c r="AP35" s="176">
        <v>0</v>
      </c>
      <c r="AQ35" s="176">
        <v>0</v>
      </c>
      <c r="AR35" s="176">
        <v>0</v>
      </c>
      <c r="AS35" s="176">
        <v>0</v>
      </c>
      <c r="AT35" s="176">
        <v>2.02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11.6</v>
      </c>
      <c r="E36" s="176">
        <v>0</v>
      </c>
      <c r="F36" s="176">
        <v>0</v>
      </c>
      <c r="G36" s="176">
        <v>19.829999999999998</v>
      </c>
      <c r="H36" s="176">
        <v>0</v>
      </c>
      <c r="I36" s="176">
        <v>0</v>
      </c>
      <c r="J36" s="176">
        <v>22.2</v>
      </c>
      <c r="K36" s="176">
        <v>5.19</v>
      </c>
      <c r="L36" s="176">
        <v>260.49</v>
      </c>
      <c r="M36" s="176">
        <v>0.86</v>
      </c>
      <c r="N36" s="176">
        <v>1.1499999999999999</v>
      </c>
      <c r="O36" s="176">
        <v>0</v>
      </c>
      <c r="P36" s="176">
        <v>1.36</v>
      </c>
      <c r="Q36" s="176">
        <v>3.83</v>
      </c>
      <c r="R36" s="176">
        <v>8.7100000000000009</v>
      </c>
      <c r="S36" s="176">
        <v>4.4800000000000004</v>
      </c>
      <c r="T36" s="176">
        <v>0</v>
      </c>
      <c r="U36" s="176">
        <v>2.04</v>
      </c>
      <c r="V36" s="176">
        <v>6.36</v>
      </c>
      <c r="W36" s="176">
        <v>11.09</v>
      </c>
      <c r="X36" s="176">
        <v>33.630000000000003</v>
      </c>
      <c r="Y36" s="176">
        <v>0</v>
      </c>
      <c r="Z36" s="176">
        <v>53.49</v>
      </c>
      <c r="AA36" s="176">
        <v>19.920000000000002</v>
      </c>
      <c r="AB36" s="176">
        <v>0</v>
      </c>
      <c r="AC36" s="176">
        <v>12.92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6.75</v>
      </c>
      <c r="AJ36" s="176">
        <v>0</v>
      </c>
      <c r="AK36" s="176">
        <v>28.2</v>
      </c>
      <c r="AL36" s="176">
        <v>0</v>
      </c>
      <c r="AM36" s="176">
        <v>0</v>
      </c>
      <c r="AN36" s="176">
        <v>0</v>
      </c>
      <c r="AO36" s="176">
        <v>263.74</v>
      </c>
      <c r="AP36" s="176">
        <v>0</v>
      </c>
      <c r="AQ36" s="176">
        <v>0</v>
      </c>
      <c r="AR36" s="176">
        <v>0</v>
      </c>
      <c r="AS36" s="176">
        <v>0</v>
      </c>
      <c r="AT36" s="176">
        <v>2.02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11.6</v>
      </c>
      <c r="E37" s="176">
        <v>0</v>
      </c>
      <c r="F37" s="176">
        <v>0</v>
      </c>
      <c r="G37" s="176">
        <v>19.829999999999998</v>
      </c>
      <c r="H37" s="176">
        <v>0</v>
      </c>
      <c r="I37" s="176">
        <v>0</v>
      </c>
      <c r="J37" s="176">
        <v>22.2</v>
      </c>
      <c r="K37" s="176">
        <v>5.07</v>
      </c>
      <c r="L37" s="176">
        <v>260.49</v>
      </c>
      <c r="M37" s="176">
        <v>0.86</v>
      </c>
      <c r="N37" s="176">
        <v>1.1499999999999999</v>
      </c>
      <c r="O37" s="176">
        <v>0</v>
      </c>
      <c r="P37" s="176">
        <v>1.36</v>
      </c>
      <c r="Q37" s="176">
        <v>3.83</v>
      </c>
      <c r="R37" s="176">
        <v>8.26</v>
      </c>
      <c r="S37" s="176">
        <v>4.37</v>
      </c>
      <c r="T37" s="176">
        <v>0</v>
      </c>
      <c r="U37" s="176">
        <v>2.04</v>
      </c>
      <c r="V37" s="176">
        <v>6.36</v>
      </c>
      <c r="W37" s="176">
        <v>11.09</v>
      </c>
      <c r="X37" s="176">
        <v>33.630000000000003</v>
      </c>
      <c r="Y37" s="176">
        <v>0</v>
      </c>
      <c r="Z37" s="176">
        <v>53.49</v>
      </c>
      <c r="AA37" s="176">
        <v>19.920000000000002</v>
      </c>
      <c r="AB37" s="176">
        <v>0</v>
      </c>
      <c r="AC37" s="176">
        <v>12.92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6.75</v>
      </c>
      <c r="AJ37" s="176">
        <v>0</v>
      </c>
      <c r="AK37" s="176">
        <v>28.2</v>
      </c>
      <c r="AL37" s="176">
        <v>0</v>
      </c>
      <c r="AM37" s="176">
        <v>0</v>
      </c>
      <c r="AN37" s="176">
        <v>0</v>
      </c>
      <c r="AO37" s="176">
        <v>263.74</v>
      </c>
      <c r="AP37" s="176">
        <v>0</v>
      </c>
      <c r="AQ37" s="176">
        <v>0</v>
      </c>
      <c r="AR37" s="176">
        <v>0</v>
      </c>
      <c r="AS37" s="176">
        <v>0</v>
      </c>
      <c r="AT37" s="176">
        <v>2.02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11.6</v>
      </c>
      <c r="E38" s="176">
        <v>0</v>
      </c>
      <c r="F38" s="176">
        <v>0</v>
      </c>
      <c r="G38" s="176">
        <v>19.829999999999998</v>
      </c>
      <c r="H38" s="176">
        <v>0</v>
      </c>
      <c r="I38" s="176">
        <v>0</v>
      </c>
      <c r="J38" s="176">
        <v>22.2</v>
      </c>
      <c r="K38" s="176">
        <v>5.07</v>
      </c>
      <c r="L38" s="176">
        <v>260.49</v>
      </c>
      <c r="M38" s="176">
        <v>0.86</v>
      </c>
      <c r="N38" s="176">
        <v>1.1499999999999999</v>
      </c>
      <c r="O38" s="176">
        <v>0</v>
      </c>
      <c r="P38" s="176">
        <v>1.36</v>
      </c>
      <c r="Q38" s="176">
        <v>3.83</v>
      </c>
      <c r="R38" s="176">
        <v>8.26</v>
      </c>
      <c r="S38" s="176">
        <v>4.37</v>
      </c>
      <c r="T38" s="176">
        <v>0</v>
      </c>
      <c r="U38" s="176">
        <v>2.04</v>
      </c>
      <c r="V38" s="176">
        <v>6.36</v>
      </c>
      <c r="W38" s="176">
        <v>11.09</v>
      </c>
      <c r="X38" s="176">
        <v>33.630000000000003</v>
      </c>
      <c r="Y38" s="176">
        <v>0</v>
      </c>
      <c r="Z38" s="176">
        <v>53.49</v>
      </c>
      <c r="AA38" s="176">
        <v>19.920000000000002</v>
      </c>
      <c r="AB38" s="176">
        <v>0</v>
      </c>
      <c r="AC38" s="176">
        <v>12.92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6.75</v>
      </c>
      <c r="AJ38" s="176">
        <v>0</v>
      </c>
      <c r="AK38" s="176">
        <v>28.2</v>
      </c>
      <c r="AL38" s="176">
        <v>0</v>
      </c>
      <c r="AM38" s="176">
        <v>0</v>
      </c>
      <c r="AN38" s="176">
        <v>0</v>
      </c>
      <c r="AO38" s="176">
        <v>263.74</v>
      </c>
      <c r="AP38" s="176">
        <v>0</v>
      </c>
      <c r="AQ38" s="176">
        <v>0</v>
      </c>
      <c r="AR38" s="176">
        <v>0</v>
      </c>
      <c r="AS38" s="176">
        <v>0</v>
      </c>
      <c r="AT38" s="176">
        <v>2.02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11.27</v>
      </c>
      <c r="E39" s="176">
        <v>0</v>
      </c>
      <c r="F39" s="176">
        <v>0</v>
      </c>
      <c r="G39" s="176">
        <v>19.829999999999998</v>
      </c>
      <c r="H39" s="176">
        <v>0</v>
      </c>
      <c r="I39" s="176">
        <v>0</v>
      </c>
      <c r="J39" s="176">
        <v>22.2</v>
      </c>
      <c r="K39" s="176">
        <v>5.05</v>
      </c>
      <c r="L39" s="176">
        <v>260.49</v>
      </c>
      <c r="M39" s="176">
        <v>0.86</v>
      </c>
      <c r="N39" s="176">
        <v>1.1499999999999999</v>
      </c>
      <c r="O39" s="176">
        <v>0</v>
      </c>
      <c r="P39" s="176">
        <v>1.36</v>
      </c>
      <c r="Q39" s="176">
        <v>3.58</v>
      </c>
      <c r="R39" s="176">
        <v>6.95</v>
      </c>
      <c r="S39" s="176">
        <v>4.37</v>
      </c>
      <c r="T39" s="176">
        <v>0</v>
      </c>
      <c r="U39" s="176">
        <v>2.04</v>
      </c>
      <c r="V39" s="176">
        <v>6.36</v>
      </c>
      <c r="W39" s="176">
        <v>11.09</v>
      </c>
      <c r="X39" s="176">
        <v>33.630000000000003</v>
      </c>
      <c r="Y39" s="176">
        <v>0</v>
      </c>
      <c r="Z39" s="176">
        <v>53.49</v>
      </c>
      <c r="AA39" s="176">
        <v>19.920000000000002</v>
      </c>
      <c r="AB39" s="176">
        <v>0</v>
      </c>
      <c r="AC39" s="176">
        <v>12.92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6.75</v>
      </c>
      <c r="AJ39" s="176">
        <v>0</v>
      </c>
      <c r="AK39" s="176">
        <v>25.83</v>
      </c>
      <c r="AL39" s="176">
        <v>0</v>
      </c>
      <c r="AM39" s="176">
        <v>0</v>
      </c>
      <c r="AN39" s="176">
        <v>0</v>
      </c>
      <c r="AO39" s="176">
        <v>263.74</v>
      </c>
      <c r="AP39" s="176">
        <v>0</v>
      </c>
      <c r="AQ39" s="176">
        <v>0</v>
      </c>
      <c r="AR39" s="176">
        <v>0</v>
      </c>
      <c r="AS39" s="176">
        <v>0</v>
      </c>
      <c r="AT39" s="176">
        <v>2.02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11.27</v>
      </c>
      <c r="E40" s="176">
        <v>0</v>
      </c>
      <c r="F40" s="176">
        <v>0</v>
      </c>
      <c r="G40" s="176">
        <v>19.829999999999998</v>
      </c>
      <c r="H40" s="176">
        <v>0</v>
      </c>
      <c r="I40" s="176">
        <v>0</v>
      </c>
      <c r="J40" s="176">
        <v>22.2</v>
      </c>
      <c r="K40" s="176">
        <v>5.07</v>
      </c>
      <c r="L40" s="176">
        <v>260.49</v>
      </c>
      <c r="M40" s="176">
        <v>0.86</v>
      </c>
      <c r="N40" s="176">
        <v>1.1499999999999999</v>
      </c>
      <c r="O40" s="176">
        <v>0</v>
      </c>
      <c r="P40" s="176">
        <v>1.36</v>
      </c>
      <c r="Q40" s="176">
        <v>3.58</v>
      </c>
      <c r="R40" s="176">
        <v>6.95</v>
      </c>
      <c r="S40" s="176">
        <v>4.37</v>
      </c>
      <c r="T40" s="176">
        <v>0</v>
      </c>
      <c r="U40" s="176">
        <v>2.04</v>
      </c>
      <c r="V40" s="176">
        <v>6.36</v>
      </c>
      <c r="W40" s="176">
        <v>11.09</v>
      </c>
      <c r="X40" s="176">
        <v>33.630000000000003</v>
      </c>
      <c r="Y40" s="176">
        <v>0</v>
      </c>
      <c r="Z40" s="176">
        <v>53.49</v>
      </c>
      <c r="AA40" s="176">
        <v>19.920000000000002</v>
      </c>
      <c r="AB40" s="176">
        <v>0</v>
      </c>
      <c r="AC40" s="176">
        <v>12.92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6.75</v>
      </c>
      <c r="AJ40" s="176">
        <v>0</v>
      </c>
      <c r="AK40" s="176">
        <v>25.83</v>
      </c>
      <c r="AL40" s="176">
        <v>0</v>
      </c>
      <c r="AM40" s="176">
        <v>0</v>
      </c>
      <c r="AN40" s="176">
        <v>0</v>
      </c>
      <c r="AO40" s="176">
        <v>263.74</v>
      </c>
      <c r="AP40" s="176">
        <v>0</v>
      </c>
      <c r="AQ40" s="176">
        <v>0</v>
      </c>
      <c r="AR40" s="176">
        <v>0</v>
      </c>
      <c r="AS40" s="176">
        <v>0</v>
      </c>
      <c r="AT40" s="176">
        <v>2.02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11.27</v>
      </c>
      <c r="E41" s="176">
        <v>0</v>
      </c>
      <c r="F41" s="176">
        <v>0</v>
      </c>
      <c r="G41" s="176">
        <v>19.829999999999998</v>
      </c>
      <c r="H41" s="176">
        <v>0</v>
      </c>
      <c r="I41" s="176">
        <v>0</v>
      </c>
      <c r="J41" s="176">
        <v>22.2</v>
      </c>
      <c r="K41" s="176">
        <v>4.84</v>
      </c>
      <c r="L41" s="176">
        <v>260.49</v>
      </c>
      <c r="M41" s="176">
        <v>0.86</v>
      </c>
      <c r="N41" s="176">
        <v>1.1499999999999999</v>
      </c>
      <c r="O41" s="176">
        <v>0</v>
      </c>
      <c r="P41" s="176">
        <v>1.36</v>
      </c>
      <c r="Q41" s="176">
        <v>3.25</v>
      </c>
      <c r="R41" s="176">
        <v>6.95</v>
      </c>
      <c r="S41" s="176">
        <v>4.37</v>
      </c>
      <c r="T41" s="176">
        <v>0</v>
      </c>
      <c r="U41" s="176">
        <v>2.04</v>
      </c>
      <c r="V41" s="176">
        <v>6.36</v>
      </c>
      <c r="W41" s="176">
        <v>11.56</v>
      </c>
      <c r="X41" s="176">
        <v>33.630000000000003</v>
      </c>
      <c r="Y41" s="176">
        <v>0</v>
      </c>
      <c r="Z41" s="176">
        <v>53.49</v>
      </c>
      <c r="AA41" s="176">
        <v>19.920000000000002</v>
      </c>
      <c r="AB41" s="176">
        <v>0</v>
      </c>
      <c r="AC41" s="176">
        <v>12.92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6.75</v>
      </c>
      <c r="AJ41" s="176">
        <v>0</v>
      </c>
      <c r="AK41" s="176">
        <v>25.83</v>
      </c>
      <c r="AL41" s="176">
        <v>0</v>
      </c>
      <c r="AM41" s="176">
        <v>0</v>
      </c>
      <c r="AN41" s="176">
        <v>0</v>
      </c>
      <c r="AO41" s="176">
        <v>263.74</v>
      </c>
      <c r="AP41" s="176">
        <v>0</v>
      </c>
      <c r="AQ41" s="176">
        <v>0</v>
      </c>
      <c r="AR41" s="176">
        <v>0</v>
      </c>
      <c r="AS41" s="176">
        <v>0</v>
      </c>
      <c r="AT41" s="176">
        <v>2.02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11.27</v>
      </c>
      <c r="E42" s="176">
        <v>0</v>
      </c>
      <c r="F42" s="176">
        <v>0</v>
      </c>
      <c r="G42" s="176">
        <v>19.829999999999998</v>
      </c>
      <c r="H42" s="176">
        <v>0</v>
      </c>
      <c r="I42" s="176">
        <v>0</v>
      </c>
      <c r="J42" s="176">
        <v>22.2</v>
      </c>
      <c r="K42" s="176">
        <v>4.84</v>
      </c>
      <c r="L42" s="176">
        <v>260.49</v>
      </c>
      <c r="M42" s="176">
        <v>0.86</v>
      </c>
      <c r="N42" s="176">
        <v>1.1499999999999999</v>
      </c>
      <c r="O42" s="176">
        <v>0</v>
      </c>
      <c r="P42" s="176">
        <v>1.36</v>
      </c>
      <c r="Q42" s="176">
        <v>3.25</v>
      </c>
      <c r="R42" s="176">
        <v>6.95</v>
      </c>
      <c r="S42" s="176">
        <v>4.37</v>
      </c>
      <c r="T42" s="176">
        <v>0</v>
      </c>
      <c r="U42" s="176">
        <v>2.04</v>
      </c>
      <c r="V42" s="176">
        <v>0.21</v>
      </c>
      <c r="W42" s="176">
        <v>11.56</v>
      </c>
      <c r="X42" s="176">
        <v>1.44</v>
      </c>
      <c r="Y42" s="176">
        <v>0</v>
      </c>
      <c r="Z42" s="176">
        <v>53.49</v>
      </c>
      <c r="AA42" s="176">
        <v>19.920000000000002</v>
      </c>
      <c r="AB42" s="176">
        <v>0</v>
      </c>
      <c r="AC42" s="176">
        <v>12.92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6.75</v>
      </c>
      <c r="AJ42" s="176">
        <v>0</v>
      </c>
      <c r="AK42" s="176">
        <v>25.83</v>
      </c>
      <c r="AL42" s="176">
        <v>0</v>
      </c>
      <c r="AM42" s="176">
        <v>0</v>
      </c>
      <c r="AN42" s="176">
        <v>0</v>
      </c>
      <c r="AO42" s="176">
        <v>263.74</v>
      </c>
      <c r="AP42" s="176">
        <v>0</v>
      </c>
      <c r="AQ42" s="176">
        <v>0</v>
      </c>
      <c r="AR42" s="176">
        <v>0</v>
      </c>
      <c r="AS42" s="176">
        <v>0</v>
      </c>
      <c r="AT42" s="176">
        <v>2.02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10.95</v>
      </c>
      <c r="E43" s="176">
        <v>0</v>
      </c>
      <c r="F43" s="176">
        <v>0</v>
      </c>
      <c r="G43" s="176">
        <v>19.829999999999998</v>
      </c>
      <c r="H43" s="176">
        <v>0</v>
      </c>
      <c r="I43" s="176">
        <v>0</v>
      </c>
      <c r="J43" s="176">
        <v>22.2</v>
      </c>
      <c r="K43" s="176">
        <v>4.84</v>
      </c>
      <c r="L43" s="176">
        <v>260.49</v>
      </c>
      <c r="M43" s="176">
        <v>0.86</v>
      </c>
      <c r="N43" s="176">
        <v>1.1499999999999999</v>
      </c>
      <c r="O43" s="176">
        <v>0</v>
      </c>
      <c r="P43" s="176">
        <v>1.36</v>
      </c>
      <c r="Q43" s="176">
        <v>3.25</v>
      </c>
      <c r="R43" s="176">
        <v>6.95</v>
      </c>
      <c r="S43" s="176">
        <v>4.37</v>
      </c>
      <c r="T43" s="176">
        <v>0</v>
      </c>
      <c r="U43" s="176">
        <v>2.04</v>
      </c>
      <c r="V43" s="176">
        <v>0.21</v>
      </c>
      <c r="W43" s="176">
        <v>11.56</v>
      </c>
      <c r="X43" s="176">
        <v>1.44</v>
      </c>
      <c r="Y43" s="176">
        <v>0</v>
      </c>
      <c r="Z43" s="176">
        <v>53.49</v>
      </c>
      <c r="AA43" s="176">
        <v>19.920000000000002</v>
      </c>
      <c r="AB43" s="176">
        <v>0</v>
      </c>
      <c r="AC43" s="176">
        <v>12.92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6.75</v>
      </c>
      <c r="AJ43" s="176">
        <v>0</v>
      </c>
      <c r="AK43" s="176">
        <v>25.83</v>
      </c>
      <c r="AL43" s="176">
        <v>0</v>
      </c>
      <c r="AM43" s="176">
        <v>0</v>
      </c>
      <c r="AN43" s="176">
        <v>0</v>
      </c>
      <c r="AO43" s="176">
        <v>258.31</v>
      </c>
      <c r="AP43" s="176">
        <v>0</v>
      </c>
      <c r="AQ43" s="176">
        <v>0</v>
      </c>
      <c r="AR43" s="176">
        <v>0</v>
      </c>
      <c r="AS43" s="176">
        <v>0</v>
      </c>
      <c r="AT43" s="176">
        <v>2.02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10.95</v>
      </c>
      <c r="E44" s="176">
        <v>0</v>
      </c>
      <c r="F44" s="176">
        <v>0</v>
      </c>
      <c r="G44" s="176">
        <v>19.829999999999998</v>
      </c>
      <c r="H44" s="176">
        <v>0</v>
      </c>
      <c r="I44" s="176">
        <v>0</v>
      </c>
      <c r="J44" s="176">
        <v>22.2</v>
      </c>
      <c r="K44" s="176">
        <v>4.84</v>
      </c>
      <c r="L44" s="176">
        <v>260.49</v>
      </c>
      <c r="M44" s="176">
        <v>0.86</v>
      </c>
      <c r="N44" s="176">
        <v>1.1499999999999999</v>
      </c>
      <c r="O44" s="176">
        <v>0</v>
      </c>
      <c r="P44" s="176">
        <v>1.36</v>
      </c>
      <c r="Q44" s="176">
        <v>3.25</v>
      </c>
      <c r="R44" s="176">
        <v>6.95</v>
      </c>
      <c r="S44" s="176">
        <v>4.37</v>
      </c>
      <c r="T44" s="176">
        <v>0</v>
      </c>
      <c r="U44" s="176">
        <v>2.04</v>
      </c>
      <c r="V44" s="176">
        <v>0.21</v>
      </c>
      <c r="W44" s="176">
        <v>11.56</v>
      </c>
      <c r="X44" s="176">
        <v>1.44</v>
      </c>
      <c r="Y44" s="176">
        <v>0</v>
      </c>
      <c r="Z44" s="176">
        <v>53.49</v>
      </c>
      <c r="AA44" s="176">
        <v>19.920000000000002</v>
      </c>
      <c r="AB44" s="176">
        <v>0</v>
      </c>
      <c r="AC44" s="176">
        <v>12.92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6.75</v>
      </c>
      <c r="AJ44" s="176">
        <v>0</v>
      </c>
      <c r="AK44" s="176">
        <v>25.83</v>
      </c>
      <c r="AL44" s="176">
        <v>0</v>
      </c>
      <c r="AM44" s="176">
        <v>0</v>
      </c>
      <c r="AN44" s="176">
        <v>0</v>
      </c>
      <c r="AO44" s="176">
        <v>258.31</v>
      </c>
      <c r="AP44" s="176">
        <v>0</v>
      </c>
      <c r="AQ44" s="176">
        <v>0</v>
      </c>
      <c r="AR44" s="176">
        <v>0</v>
      </c>
      <c r="AS44" s="176">
        <v>0</v>
      </c>
      <c r="AT44" s="176">
        <v>2.02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10.95</v>
      </c>
      <c r="E45" s="176">
        <v>0</v>
      </c>
      <c r="F45" s="176">
        <v>0</v>
      </c>
      <c r="G45" s="176">
        <v>19.829999999999998</v>
      </c>
      <c r="H45" s="176">
        <v>0</v>
      </c>
      <c r="I45" s="176">
        <v>0</v>
      </c>
      <c r="J45" s="176">
        <v>22.2</v>
      </c>
      <c r="K45" s="176">
        <v>4.84</v>
      </c>
      <c r="L45" s="176">
        <v>260.49</v>
      </c>
      <c r="M45" s="176">
        <v>0.86</v>
      </c>
      <c r="N45" s="176">
        <v>1.1499999999999999</v>
      </c>
      <c r="O45" s="176">
        <v>0</v>
      </c>
      <c r="P45" s="176">
        <v>1.36</v>
      </c>
      <c r="Q45" s="176">
        <v>3.25</v>
      </c>
      <c r="R45" s="176">
        <v>6.95</v>
      </c>
      <c r="S45" s="176">
        <v>4.37</v>
      </c>
      <c r="T45" s="176">
        <v>0</v>
      </c>
      <c r="U45" s="176">
        <v>2.04</v>
      </c>
      <c r="V45" s="176">
        <v>0.21</v>
      </c>
      <c r="W45" s="176">
        <v>11.56</v>
      </c>
      <c r="X45" s="176">
        <v>1.44</v>
      </c>
      <c r="Y45" s="176">
        <v>0</v>
      </c>
      <c r="Z45" s="176">
        <v>53.49</v>
      </c>
      <c r="AA45" s="176">
        <v>19.920000000000002</v>
      </c>
      <c r="AB45" s="176">
        <v>0</v>
      </c>
      <c r="AC45" s="176">
        <v>12.92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6.75</v>
      </c>
      <c r="AJ45" s="176">
        <v>0</v>
      </c>
      <c r="AK45" s="176">
        <v>25.83</v>
      </c>
      <c r="AL45" s="176">
        <v>0</v>
      </c>
      <c r="AM45" s="176">
        <v>0</v>
      </c>
      <c r="AN45" s="176">
        <v>0</v>
      </c>
      <c r="AO45" s="176">
        <v>258.31</v>
      </c>
      <c r="AP45" s="176">
        <v>0</v>
      </c>
      <c r="AQ45" s="176">
        <v>0</v>
      </c>
      <c r="AR45" s="176">
        <v>0</v>
      </c>
      <c r="AS45" s="176">
        <v>0</v>
      </c>
      <c r="AT45" s="176">
        <v>2.02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10.95</v>
      </c>
      <c r="E46" s="176">
        <v>0</v>
      </c>
      <c r="F46" s="176">
        <v>0</v>
      </c>
      <c r="G46" s="176">
        <v>19.829999999999998</v>
      </c>
      <c r="H46" s="176">
        <v>0</v>
      </c>
      <c r="I46" s="176">
        <v>0</v>
      </c>
      <c r="J46" s="176">
        <v>22.2</v>
      </c>
      <c r="K46" s="176">
        <v>4.84</v>
      </c>
      <c r="L46" s="176">
        <v>260.49</v>
      </c>
      <c r="M46" s="176">
        <v>0.86</v>
      </c>
      <c r="N46" s="176">
        <v>1.1499999999999999</v>
      </c>
      <c r="O46" s="176">
        <v>0</v>
      </c>
      <c r="P46" s="176">
        <v>1.36</v>
      </c>
      <c r="Q46" s="176">
        <v>3.25</v>
      </c>
      <c r="R46" s="176">
        <v>6.95</v>
      </c>
      <c r="S46" s="176">
        <v>4.37</v>
      </c>
      <c r="T46" s="176">
        <v>0</v>
      </c>
      <c r="U46" s="176">
        <v>2.04</v>
      </c>
      <c r="V46" s="176">
        <v>0.21</v>
      </c>
      <c r="W46" s="176">
        <v>11.56</v>
      </c>
      <c r="X46" s="176">
        <v>1.44</v>
      </c>
      <c r="Y46" s="176">
        <v>0</v>
      </c>
      <c r="Z46" s="176">
        <v>53.49</v>
      </c>
      <c r="AA46" s="176">
        <v>19.920000000000002</v>
      </c>
      <c r="AB46" s="176">
        <v>0</v>
      </c>
      <c r="AC46" s="176">
        <v>12.92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6.75</v>
      </c>
      <c r="AJ46" s="176">
        <v>0</v>
      </c>
      <c r="AK46" s="176">
        <v>25.83</v>
      </c>
      <c r="AL46" s="176">
        <v>0</v>
      </c>
      <c r="AM46" s="176">
        <v>0</v>
      </c>
      <c r="AN46" s="176">
        <v>0</v>
      </c>
      <c r="AO46" s="176">
        <v>258.31</v>
      </c>
      <c r="AP46" s="176">
        <v>0</v>
      </c>
      <c r="AQ46" s="176">
        <v>0</v>
      </c>
      <c r="AR46" s="176">
        <v>0</v>
      </c>
      <c r="AS46" s="176">
        <v>0</v>
      </c>
      <c r="AT46" s="176">
        <v>2.02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10.95</v>
      </c>
      <c r="E47" s="176">
        <v>0</v>
      </c>
      <c r="F47" s="176">
        <v>0</v>
      </c>
      <c r="G47" s="176">
        <v>19.829999999999998</v>
      </c>
      <c r="H47" s="176">
        <v>0</v>
      </c>
      <c r="I47" s="176">
        <v>0</v>
      </c>
      <c r="J47" s="176">
        <v>21.36</v>
      </c>
      <c r="K47" s="176">
        <v>4.84</v>
      </c>
      <c r="L47" s="176">
        <v>260.49</v>
      </c>
      <c r="M47" s="176">
        <v>0.86</v>
      </c>
      <c r="N47" s="176">
        <v>1.1499999999999999</v>
      </c>
      <c r="O47" s="176">
        <v>0</v>
      </c>
      <c r="P47" s="176">
        <v>1.36</v>
      </c>
      <c r="Q47" s="176">
        <v>3.25</v>
      </c>
      <c r="R47" s="176">
        <v>8.4499999999999993</v>
      </c>
      <c r="S47" s="176">
        <v>4.37</v>
      </c>
      <c r="T47" s="176">
        <v>0</v>
      </c>
      <c r="U47" s="176">
        <v>2.04</v>
      </c>
      <c r="V47" s="176">
        <v>0.21</v>
      </c>
      <c r="W47" s="176">
        <v>11.56</v>
      </c>
      <c r="X47" s="176">
        <v>1.44</v>
      </c>
      <c r="Y47" s="176">
        <v>0</v>
      </c>
      <c r="Z47" s="176">
        <v>53.49</v>
      </c>
      <c r="AA47" s="176">
        <v>19.920000000000002</v>
      </c>
      <c r="AB47" s="176">
        <v>0</v>
      </c>
      <c r="AC47" s="176">
        <v>12.92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6.75</v>
      </c>
      <c r="AJ47" s="176">
        <v>0</v>
      </c>
      <c r="AK47" s="176">
        <v>25.83</v>
      </c>
      <c r="AL47" s="176">
        <v>0</v>
      </c>
      <c r="AM47" s="176">
        <v>0</v>
      </c>
      <c r="AN47" s="176">
        <v>0</v>
      </c>
      <c r="AO47" s="176">
        <v>258.31</v>
      </c>
      <c r="AP47" s="176">
        <v>0</v>
      </c>
      <c r="AQ47" s="176">
        <v>0</v>
      </c>
      <c r="AR47" s="176">
        <v>0</v>
      </c>
      <c r="AS47" s="176">
        <v>0</v>
      </c>
      <c r="AT47" s="176">
        <v>2.86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10.95</v>
      </c>
      <c r="E48" s="176">
        <v>0</v>
      </c>
      <c r="F48" s="176">
        <v>0</v>
      </c>
      <c r="G48" s="176">
        <v>19.829999999999998</v>
      </c>
      <c r="H48" s="176">
        <v>0</v>
      </c>
      <c r="I48" s="176">
        <v>0</v>
      </c>
      <c r="J48" s="176">
        <v>21.36</v>
      </c>
      <c r="K48" s="176">
        <v>4.84</v>
      </c>
      <c r="L48" s="176">
        <v>260.49</v>
      </c>
      <c r="M48" s="176">
        <v>0.86</v>
      </c>
      <c r="N48" s="176">
        <v>1.1499999999999999</v>
      </c>
      <c r="O48" s="176">
        <v>0</v>
      </c>
      <c r="P48" s="176">
        <v>1.36</v>
      </c>
      <c r="Q48" s="176">
        <v>3.25</v>
      </c>
      <c r="R48" s="176">
        <v>8.4499999999999993</v>
      </c>
      <c r="S48" s="176">
        <v>4.37</v>
      </c>
      <c r="T48" s="176">
        <v>0</v>
      </c>
      <c r="U48" s="176">
        <v>2.04</v>
      </c>
      <c r="V48" s="176">
        <v>0.21</v>
      </c>
      <c r="W48" s="176">
        <v>11.56</v>
      </c>
      <c r="X48" s="176">
        <v>1.44</v>
      </c>
      <c r="Y48" s="176">
        <v>0</v>
      </c>
      <c r="Z48" s="176">
        <v>53.49</v>
      </c>
      <c r="AA48" s="176">
        <v>19.920000000000002</v>
      </c>
      <c r="AB48" s="176">
        <v>0</v>
      </c>
      <c r="AC48" s="176">
        <v>12.92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6.75</v>
      </c>
      <c r="AJ48" s="176">
        <v>0</v>
      </c>
      <c r="AK48" s="176">
        <v>25.83</v>
      </c>
      <c r="AL48" s="176">
        <v>0</v>
      </c>
      <c r="AM48" s="176">
        <v>0</v>
      </c>
      <c r="AN48" s="176">
        <v>0</v>
      </c>
      <c r="AO48" s="176">
        <v>258.31</v>
      </c>
      <c r="AP48" s="176">
        <v>0</v>
      </c>
      <c r="AQ48" s="176">
        <v>0</v>
      </c>
      <c r="AR48" s="176">
        <v>0</v>
      </c>
      <c r="AS48" s="176">
        <v>0</v>
      </c>
      <c r="AT48" s="176">
        <v>2.86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10.95</v>
      </c>
      <c r="E49" s="176">
        <v>0</v>
      </c>
      <c r="F49" s="176">
        <v>0</v>
      </c>
      <c r="G49" s="176">
        <v>19.829999999999998</v>
      </c>
      <c r="H49" s="176">
        <v>0</v>
      </c>
      <c r="I49" s="176">
        <v>0</v>
      </c>
      <c r="J49" s="176">
        <v>20.52</v>
      </c>
      <c r="K49" s="176">
        <v>4.84</v>
      </c>
      <c r="L49" s="176">
        <v>260.49</v>
      </c>
      <c r="M49" s="176">
        <v>0.86</v>
      </c>
      <c r="N49" s="176">
        <v>1.1499999999999999</v>
      </c>
      <c r="O49" s="176">
        <v>0</v>
      </c>
      <c r="P49" s="176">
        <v>1.36</v>
      </c>
      <c r="Q49" s="176">
        <v>3.25</v>
      </c>
      <c r="R49" s="176">
        <v>8.4499999999999993</v>
      </c>
      <c r="S49" s="176">
        <v>4.37</v>
      </c>
      <c r="T49" s="176">
        <v>0</v>
      </c>
      <c r="U49" s="176">
        <v>2.04</v>
      </c>
      <c r="V49" s="176">
        <v>0.21</v>
      </c>
      <c r="W49" s="176">
        <v>11.56</v>
      </c>
      <c r="X49" s="176">
        <v>1.44</v>
      </c>
      <c r="Y49" s="176">
        <v>0</v>
      </c>
      <c r="Z49" s="176">
        <v>53.49</v>
      </c>
      <c r="AA49" s="176">
        <v>19.920000000000002</v>
      </c>
      <c r="AB49" s="176">
        <v>0</v>
      </c>
      <c r="AC49" s="176">
        <v>12.92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6.75</v>
      </c>
      <c r="AJ49" s="176">
        <v>0</v>
      </c>
      <c r="AK49" s="176">
        <v>25.83</v>
      </c>
      <c r="AL49" s="176">
        <v>0</v>
      </c>
      <c r="AM49" s="176">
        <v>0</v>
      </c>
      <c r="AN49" s="176">
        <v>0</v>
      </c>
      <c r="AO49" s="176">
        <v>258.31</v>
      </c>
      <c r="AP49" s="176">
        <v>0</v>
      </c>
      <c r="AQ49" s="176">
        <v>0</v>
      </c>
      <c r="AR49" s="176">
        <v>0</v>
      </c>
      <c r="AS49" s="176">
        <v>0</v>
      </c>
      <c r="AT49" s="176">
        <v>3.7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10.95</v>
      </c>
      <c r="E50" s="176">
        <v>0</v>
      </c>
      <c r="F50" s="176">
        <v>0</v>
      </c>
      <c r="G50" s="176">
        <v>19.829999999999998</v>
      </c>
      <c r="H50" s="176">
        <v>0</v>
      </c>
      <c r="I50" s="176">
        <v>0</v>
      </c>
      <c r="J50" s="176">
        <v>20.52</v>
      </c>
      <c r="K50" s="176">
        <v>4.84</v>
      </c>
      <c r="L50" s="176">
        <v>260.49</v>
      </c>
      <c r="M50" s="176">
        <v>0.86</v>
      </c>
      <c r="N50" s="176">
        <v>1.1499999999999999</v>
      </c>
      <c r="O50" s="176">
        <v>0</v>
      </c>
      <c r="P50" s="176">
        <v>1.36</v>
      </c>
      <c r="Q50" s="176">
        <v>3.25</v>
      </c>
      <c r="R50" s="176">
        <v>8.4499999999999993</v>
      </c>
      <c r="S50" s="176">
        <v>4.3499999999999996</v>
      </c>
      <c r="T50" s="176">
        <v>0</v>
      </c>
      <c r="U50" s="176">
        <v>2.04</v>
      </c>
      <c r="V50" s="176">
        <v>0.21</v>
      </c>
      <c r="W50" s="176">
        <v>11.56</v>
      </c>
      <c r="X50" s="176">
        <v>1.44</v>
      </c>
      <c r="Y50" s="176">
        <v>0</v>
      </c>
      <c r="Z50" s="176">
        <v>53.49</v>
      </c>
      <c r="AA50" s="176">
        <v>19.920000000000002</v>
      </c>
      <c r="AB50" s="176">
        <v>0</v>
      </c>
      <c r="AC50" s="176">
        <v>12.92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6.75</v>
      </c>
      <c r="AJ50" s="176">
        <v>0</v>
      </c>
      <c r="AK50" s="176">
        <v>25.83</v>
      </c>
      <c r="AL50" s="176">
        <v>0</v>
      </c>
      <c r="AM50" s="176">
        <v>0</v>
      </c>
      <c r="AN50" s="176">
        <v>0</v>
      </c>
      <c r="AO50" s="176">
        <v>258.31</v>
      </c>
      <c r="AP50" s="176">
        <v>0</v>
      </c>
      <c r="AQ50" s="176">
        <v>0</v>
      </c>
      <c r="AR50" s="176">
        <v>0</v>
      </c>
      <c r="AS50" s="176">
        <v>0</v>
      </c>
      <c r="AT50" s="176">
        <v>3.7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9.34</v>
      </c>
      <c r="E51" s="176">
        <v>0</v>
      </c>
      <c r="F51" s="176">
        <v>0</v>
      </c>
      <c r="G51" s="176">
        <v>19.829999999999998</v>
      </c>
      <c r="H51" s="176">
        <v>0</v>
      </c>
      <c r="I51" s="176">
        <v>0</v>
      </c>
      <c r="J51" s="176">
        <v>20.52</v>
      </c>
      <c r="K51" s="176">
        <v>4.41</v>
      </c>
      <c r="L51" s="176">
        <v>260.49</v>
      </c>
      <c r="M51" s="176">
        <v>0.86</v>
      </c>
      <c r="N51" s="176">
        <v>1.1499999999999999</v>
      </c>
      <c r="O51" s="176">
        <v>0</v>
      </c>
      <c r="P51" s="176">
        <v>1.36</v>
      </c>
      <c r="Q51" s="176">
        <v>3.43</v>
      </c>
      <c r="R51" s="176">
        <v>13.01</v>
      </c>
      <c r="S51" s="176">
        <v>4.3499999999999996</v>
      </c>
      <c r="T51" s="176">
        <v>0</v>
      </c>
      <c r="U51" s="176">
        <v>2.04</v>
      </c>
      <c r="V51" s="176">
        <v>0.21</v>
      </c>
      <c r="W51" s="176">
        <v>11.56</v>
      </c>
      <c r="X51" s="176">
        <v>1.44</v>
      </c>
      <c r="Y51" s="176">
        <v>0</v>
      </c>
      <c r="Z51" s="176">
        <v>53.49</v>
      </c>
      <c r="AA51" s="176">
        <v>19.920000000000002</v>
      </c>
      <c r="AB51" s="176">
        <v>0</v>
      </c>
      <c r="AC51" s="176">
        <v>12.92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6.75</v>
      </c>
      <c r="AJ51" s="176">
        <v>0</v>
      </c>
      <c r="AK51" s="176">
        <v>25.83</v>
      </c>
      <c r="AL51" s="176">
        <v>0</v>
      </c>
      <c r="AM51" s="176">
        <v>0</v>
      </c>
      <c r="AN51" s="176">
        <v>0</v>
      </c>
      <c r="AO51" s="176">
        <v>258.31</v>
      </c>
      <c r="AP51" s="176">
        <v>0</v>
      </c>
      <c r="AQ51" s="176">
        <v>0</v>
      </c>
      <c r="AR51" s="176">
        <v>1.61</v>
      </c>
      <c r="AS51" s="176">
        <v>0</v>
      </c>
      <c r="AT51" s="176">
        <v>3.7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9.34</v>
      </c>
      <c r="E52" s="176">
        <v>0</v>
      </c>
      <c r="F52" s="176">
        <v>0</v>
      </c>
      <c r="G52" s="176">
        <v>19.829999999999998</v>
      </c>
      <c r="H52" s="176">
        <v>0</v>
      </c>
      <c r="I52" s="176">
        <v>0</v>
      </c>
      <c r="J52" s="176">
        <v>20.52</v>
      </c>
      <c r="K52" s="176">
        <v>4.41</v>
      </c>
      <c r="L52" s="176">
        <v>260.49</v>
      </c>
      <c r="M52" s="176">
        <v>0.86</v>
      </c>
      <c r="N52" s="176">
        <v>1.1499999999999999</v>
      </c>
      <c r="O52" s="176">
        <v>0</v>
      </c>
      <c r="P52" s="176">
        <v>1.36</v>
      </c>
      <c r="Q52" s="176">
        <v>3.43</v>
      </c>
      <c r="R52" s="176">
        <v>13.01</v>
      </c>
      <c r="S52" s="176">
        <v>4.3499999999999996</v>
      </c>
      <c r="T52" s="176">
        <v>0</v>
      </c>
      <c r="U52" s="176">
        <v>2.04</v>
      </c>
      <c r="V52" s="176">
        <v>0.21</v>
      </c>
      <c r="W52" s="176">
        <v>11.56</v>
      </c>
      <c r="X52" s="176">
        <v>1.44</v>
      </c>
      <c r="Y52" s="176">
        <v>0</v>
      </c>
      <c r="Z52" s="176">
        <v>53.49</v>
      </c>
      <c r="AA52" s="176">
        <v>19.920000000000002</v>
      </c>
      <c r="AB52" s="176">
        <v>0</v>
      </c>
      <c r="AC52" s="176">
        <v>12.92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6.75</v>
      </c>
      <c r="AJ52" s="176">
        <v>0</v>
      </c>
      <c r="AK52" s="176">
        <v>25.83</v>
      </c>
      <c r="AL52" s="176">
        <v>0</v>
      </c>
      <c r="AM52" s="176">
        <v>0</v>
      </c>
      <c r="AN52" s="176">
        <v>0</v>
      </c>
      <c r="AO52" s="176">
        <v>258.31</v>
      </c>
      <c r="AP52" s="176">
        <v>0</v>
      </c>
      <c r="AQ52" s="176">
        <v>0</v>
      </c>
      <c r="AR52" s="176">
        <v>1.61</v>
      </c>
      <c r="AS52" s="176">
        <v>0</v>
      </c>
      <c r="AT52" s="176">
        <v>3.7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9.34</v>
      </c>
      <c r="E53" s="176">
        <v>0</v>
      </c>
      <c r="F53" s="176">
        <v>0</v>
      </c>
      <c r="G53" s="176">
        <v>19.829999999999998</v>
      </c>
      <c r="H53" s="176">
        <v>0</v>
      </c>
      <c r="I53" s="176">
        <v>0</v>
      </c>
      <c r="J53" s="176">
        <v>20.52</v>
      </c>
      <c r="K53" s="176">
        <v>4.41</v>
      </c>
      <c r="L53" s="176">
        <v>260.49</v>
      </c>
      <c r="M53" s="176">
        <v>0.86</v>
      </c>
      <c r="N53" s="176">
        <v>1.1499999999999999</v>
      </c>
      <c r="O53" s="176">
        <v>0</v>
      </c>
      <c r="P53" s="176">
        <v>1.36</v>
      </c>
      <c r="Q53" s="176">
        <v>3.43</v>
      </c>
      <c r="R53" s="176">
        <v>13.01</v>
      </c>
      <c r="S53" s="176">
        <v>4.3499999999999996</v>
      </c>
      <c r="T53" s="176">
        <v>0</v>
      </c>
      <c r="U53" s="176">
        <v>2.04</v>
      </c>
      <c r="V53" s="176">
        <v>0.21</v>
      </c>
      <c r="W53" s="176">
        <v>11.09</v>
      </c>
      <c r="X53" s="176">
        <v>1.44</v>
      </c>
      <c r="Y53" s="176">
        <v>0</v>
      </c>
      <c r="Z53" s="176">
        <v>53.49</v>
      </c>
      <c r="AA53" s="176">
        <v>19.920000000000002</v>
      </c>
      <c r="AB53" s="176">
        <v>0</v>
      </c>
      <c r="AC53" s="176">
        <v>13.12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6.75</v>
      </c>
      <c r="AJ53" s="176">
        <v>0</v>
      </c>
      <c r="AK53" s="176">
        <v>25.83</v>
      </c>
      <c r="AL53" s="176">
        <v>0</v>
      </c>
      <c r="AM53" s="176">
        <v>0</v>
      </c>
      <c r="AN53" s="176">
        <v>0</v>
      </c>
      <c r="AO53" s="176">
        <v>258.31</v>
      </c>
      <c r="AP53" s="176">
        <v>0</v>
      </c>
      <c r="AQ53" s="176">
        <v>0</v>
      </c>
      <c r="AR53" s="176">
        <v>1.61</v>
      </c>
      <c r="AS53" s="176">
        <v>0</v>
      </c>
      <c r="AT53" s="176">
        <v>3.7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9.34</v>
      </c>
      <c r="E54" s="176">
        <v>0</v>
      </c>
      <c r="F54" s="176">
        <v>0</v>
      </c>
      <c r="G54" s="176">
        <v>19.829999999999998</v>
      </c>
      <c r="H54" s="176">
        <v>0</v>
      </c>
      <c r="I54" s="176">
        <v>0</v>
      </c>
      <c r="J54" s="176">
        <v>20.52</v>
      </c>
      <c r="K54" s="176">
        <v>4.41</v>
      </c>
      <c r="L54" s="176">
        <v>260.49</v>
      </c>
      <c r="M54" s="176">
        <v>0.86</v>
      </c>
      <c r="N54" s="176">
        <v>1.1499999999999999</v>
      </c>
      <c r="O54" s="176">
        <v>0</v>
      </c>
      <c r="P54" s="176">
        <v>1.36</v>
      </c>
      <c r="Q54" s="176">
        <v>3.43</v>
      </c>
      <c r="R54" s="176">
        <v>13.01</v>
      </c>
      <c r="S54" s="176">
        <v>4.3499999999999996</v>
      </c>
      <c r="T54" s="176">
        <v>0</v>
      </c>
      <c r="U54" s="176">
        <v>2.04</v>
      </c>
      <c r="V54" s="176">
        <v>0.21</v>
      </c>
      <c r="W54" s="176">
        <v>11.09</v>
      </c>
      <c r="X54" s="176">
        <v>1.44</v>
      </c>
      <c r="Y54" s="176">
        <v>0</v>
      </c>
      <c r="Z54" s="176">
        <v>53.49</v>
      </c>
      <c r="AA54" s="176">
        <v>19.920000000000002</v>
      </c>
      <c r="AB54" s="176">
        <v>0</v>
      </c>
      <c r="AC54" s="176">
        <v>13.12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6.75</v>
      </c>
      <c r="AJ54" s="176">
        <v>0</v>
      </c>
      <c r="AK54" s="176">
        <v>25.83</v>
      </c>
      <c r="AL54" s="176">
        <v>0</v>
      </c>
      <c r="AM54" s="176">
        <v>0</v>
      </c>
      <c r="AN54" s="176">
        <v>0</v>
      </c>
      <c r="AO54" s="176">
        <v>258.31</v>
      </c>
      <c r="AP54" s="176">
        <v>0</v>
      </c>
      <c r="AQ54" s="176">
        <v>0</v>
      </c>
      <c r="AR54" s="176">
        <v>1.61</v>
      </c>
      <c r="AS54" s="176">
        <v>0</v>
      </c>
      <c r="AT54" s="176">
        <v>3.7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9.34</v>
      </c>
      <c r="E55" s="176">
        <v>0</v>
      </c>
      <c r="F55" s="176">
        <v>0</v>
      </c>
      <c r="G55" s="176">
        <v>19.829999999999998</v>
      </c>
      <c r="H55" s="176">
        <v>0</v>
      </c>
      <c r="I55" s="176">
        <v>0</v>
      </c>
      <c r="J55" s="176">
        <v>20.52</v>
      </c>
      <c r="K55" s="176">
        <v>4.41</v>
      </c>
      <c r="L55" s="176">
        <v>260.49</v>
      </c>
      <c r="M55" s="176">
        <v>0.86</v>
      </c>
      <c r="N55" s="176">
        <v>1.1499999999999999</v>
      </c>
      <c r="O55" s="176">
        <v>0</v>
      </c>
      <c r="P55" s="176">
        <v>1.36</v>
      </c>
      <c r="Q55" s="176">
        <v>3.42</v>
      </c>
      <c r="R55" s="176">
        <v>13.01</v>
      </c>
      <c r="S55" s="176">
        <v>4.33</v>
      </c>
      <c r="T55" s="176">
        <v>0</v>
      </c>
      <c r="U55" s="176">
        <v>2.04</v>
      </c>
      <c r="V55" s="176">
        <v>0.21</v>
      </c>
      <c r="W55" s="176">
        <v>11.53</v>
      </c>
      <c r="X55" s="176">
        <v>30.73</v>
      </c>
      <c r="Y55" s="176">
        <v>0</v>
      </c>
      <c r="Z55" s="176">
        <v>49.3</v>
      </c>
      <c r="AA55" s="176">
        <v>19.920000000000002</v>
      </c>
      <c r="AB55" s="176">
        <v>0</v>
      </c>
      <c r="AC55" s="176">
        <v>13.12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6.75</v>
      </c>
      <c r="AJ55" s="176">
        <v>0</v>
      </c>
      <c r="AK55" s="176">
        <v>25.83</v>
      </c>
      <c r="AL55" s="176">
        <v>0</v>
      </c>
      <c r="AM55" s="176">
        <v>0</v>
      </c>
      <c r="AN55" s="176">
        <v>0</v>
      </c>
      <c r="AO55" s="176">
        <v>258.31</v>
      </c>
      <c r="AP55" s="176">
        <v>0</v>
      </c>
      <c r="AQ55" s="176">
        <v>0</v>
      </c>
      <c r="AR55" s="176">
        <v>1.61</v>
      </c>
      <c r="AS55" s="176">
        <v>0</v>
      </c>
      <c r="AT55" s="176">
        <v>3.7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9.34</v>
      </c>
      <c r="E56" s="176">
        <v>0</v>
      </c>
      <c r="F56" s="176">
        <v>0</v>
      </c>
      <c r="G56" s="176">
        <v>19.829999999999998</v>
      </c>
      <c r="H56" s="176">
        <v>0</v>
      </c>
      <c r="I56" s="176">
        <v>0</v>
      </c>
      <c r="J56" s="176">
        <v>20.52</v>
      </c>
      <c r="K56" s="176">
        <v>4.41</v>
      </c>
      <c r="L56" s="176">
        <v>260.49</v>
      </c>
      <c r="M56" s="176">
        <v>0.86</v>
      </c>
      <c r="N56" s="176">
        <v>1.1499999999999999</v>
      </c>
      <c r="O56" s="176">
        <v>0</v>
      </c>
      <c r="P56" s="176">
        <v>1.36</v>
      </c>
      <c r="Q56" s="176">
        <v>3.42</v>
      </c>
      <c r="R56" s="176">
        <v>13.01</v>
      </c>
      <c r="S56" s="176">
        <v>4.33</v>
      </c>
      <c r="T56" s="176">
        <v>0</v>
      </c>
      <c r="U56" s="176">
        <v>2.04</v>
      </c>
      <c r="V56" s="176">
        <v>0.21</v>
      </c>
      <c r="W56" s="176">
        <v>11.53</v>
      </c>
      <c r="X56" s="176">
        <v>30.73</v>
      </c>
      <c r="Y56" s="176">
        <v>0</v>
      </c>
      <c r="Z56" s="176">
        <v>49.3</v>
      </c>
      <c r="AA56" s="176">
        <v>19.920000000000002</v>
      </c>
      <c r="AB56" s="176">
        <v>0</v>
      </c>
      <c r="AC56" s="176">
        <v>13.12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6.75</v>
      </c>
      <c r="AJ56" s="176">
        <v>0</v>
      </c>
      <c r="AK56" s="176">
        <v>25.83</v>
      </c>
      <c r="AL56" s="176">
        <v>0</v>
      </c>
      <c r="AM56" s="176">
        <v>0</v>
      </c>
      <c r="AN56" s="176">
        <v>0</v>
      </c>
      <c r="AO56" s="176">
        <v>258.31</v>
      </c>
      <c r="AP56" s="176">
        <v>0</v>
      </c>
      <c r="AQ56" s="176">
        <v>0</v>
      </c>
      <c r="AR56" s="176">
        <v>1.61</v>
      </c>
      <c r="AS56" s="176">
        <v>0</v>
      </c>
      <c r="AT56" s="176">
        <v>3.7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9.34</v>
      </c>
      <c r="E57" s="176">
        <v>0</v>
      </c>
      <c r="F57" s="176">
        <v>0</v>
      </c>
      <c r="G57" s="176">
        <v>19.829999999999998</v>
      </c>
      <c r="H57" s="176">
        <v>0</v>
      </c>
      <c r="I57" s="176">
        <v>0</v>
      </c>
      <c r="J57" s="176">
        <v>20.52</v>
      </c>
      <c r="K57" s="176">
        <v>4.42</v>
      </c>
      <c r="L57" s="176">
        <v>263.52</v>
      </c>
      <c r="M57" s="176">
        <v>0.96</v>
      </c>
      <c r="N57" s="176">
        <v>1.1499999999999999</v>
      </c>
      <c r="O57" s="176">
        <v>0</v>
      </c>
      <c r="P57" s="176">
        <v>1.36</v>
      </c>
      <c r="Q57" s="176">
        <v>3.44</v>
      </c>
      <c r="R57" s="176">
        <v>8.34</v>
      </c>
      <c r="S57" s="176">
        <v>4.67</v>
      </c>
      <c r="T57" s="176">
        <v>0</v>
      </c>
      <c r="U57" s="176">
        <v>2.04</v>
      </c>
      <c r="V57" s="176">
        <v>0.21</v>
      </c>
      <c r="W57" s="176">
        <v>11.53</v>
      </c>
      <c r="X57" s="176">
        <v>30.73</v>
      </c>
      <c r="Y57" s="176">
        <v>0</v>
      </c>
      <c r="Z57" s="176">
        <v>48.64</v>
      </c>
      <c r="AA57" s="176">
        <v>19.920000000000002</v>
      </c>
      <c r="AB57" s="176">
        <v>0</v>
      </c>
      <c r="AC57" s="176">
        <v>13.12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6.75</v>
      </c>
      <c r="AJ57" s="176">
        <v>0</v>
      </c>
      <c r="AK57" s="176">
        <v>28.2</v>
      </c>
      <c r="AL57" s="176">
        <v>0</v>
      </c>
      <c r="AM57" s="176">
        <v>0</v>
      </c>
      <c r="AN57" s="176">
        <v>0</v>
      </c>
      <c r="AO57" s="176">
        <v>258.31</v>
      </c>
      <c r="AP57" s="176">
        <v>0</v>
      </c>
      <c r="AQ57" s="176">
        <v>0</v>
      </c>
      <c r="AR57" s="176">
        <v>1.61</v>
      </c>
      <c r="AS57" s="176">
        <v>0</v>
      </c>
      <c r="AT57" s="176">
        <v>3.7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9.34</v>
      </c>
      <c r="E58" s="176">
        <v>0</v>
      </c>
      <c r="F58" s="176">
        <v>0</v>
      </c>
      <c r="G58" s="176">
        <v>19.829999999999998</v>
      </c>
      <c r="H58" s="176">
        <v>0</v>
      </c>
      <c r="I58" s="176">
        <v>0</v>
      </c>
      <c r="J58" s="176">
        <v>20.52</v>
      </c>
      <c r="K58" s="176">
        <v>4.42</v>
      </c>
      <c r="L58" s="176">
        <v>263.52</v>
      </c>
      <c r="M58" s="176">
        <v>0.9</v>
      </c>
      <c r="N58" s="176">
        <v>1.1499999999999999</v>
      </c>
      <c r="O58" s="176">
        <v>0</v>
      </c>
      <c r="P58" s="176">
        <v>1.36</v>
      </c>
      <c r="Q58" s="176">
        <v>3.44</v>
      </c>
      <c r="R58" s="176">
        <v>13.01</v>
      </c>
      <c r="S58" s="176">
        <v>4.67</v>
      </c>
      <c r="T58" s="176">
        <v>0</v>
      </c>
      <c r="U58" s="176">
        <v>2.04</v>
      </c>
      <c r="V58" s="176">
        <v>0.21</v>
      </c>
      <c r="W58" s="176">
        <v>11.53</v>
      </c>
      <c r="X58" s="176">
        <v>2.7</v>
      </c>
      <c r="Y58" s="176">
        <v>0</v>
      </c>
      <c r="Z58" s="176">
        <v>48.64</v>
      </c>
      <c r="AA58" s="176">
        <v>19.920000000000002</v>
      </c>
      <c r="AB58" s="176">
        <v>0</v>
      </c>
      <c r="AC58" s="176">
        <v>13.12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6.75</v>
      </c>
      <c r="AJ58" s="176">
        <v>0</v>
      </c>
      <c r="AK58" s="176">
        <v>28.2</v>
      </c>
      <c r="AL58" s="176">
        <v>0</v>
      </c>
      <c r="AM58" s="176">
        <v>0</v>
      </c>
      <c r="AN58" s="176">
        <v>0</v>
      </c>
      <c r="AO58" s="176">
        <v>258.31</v>
      </c>
      <c r="AP58" s="176">
        <v>0</v>
      </c>
      <c r="AQ58" s="176">
        <v>0</v>
      </c>
      <c r="AR58" s="176">
        <v>1.61</v>
      </c>
      <c r="AS58" s="176">
        <v>0</v>
      </c>
      <c r="AT58" s="176">
        <v>3.7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9.34</v>
      </c>
      <c r="E59" s="176">
        <v>0</v>
      </c>
      <c r="F59" s="176">
        <v>0</v>
      </c>
      <c r="G59" s="176">
        <v>19.829999999999998</v>
      </c>
      <c r="H59" s="176">
        <v>0</v>
      </c>
      <c r="I59" s="176">
        <v>0</v>
      </c>
      <c r="J59" s="176">
        <v>20.52</v>
      </c>
      <c r="K59" s="176">
        <v>5.38</v>
      </c>
      <c r="L59" s="176">
        <v>263.52</v>
      </c>
      <c r="M59" s="176">
        <v>0.9</v>
      </c>
      <c r="N59" s="176">
        <v>1.1499999999999999</v>
      </c>
      <c r="O59" s="176">
        <v>0</v>
      </c>
      <c r="P59" s="176">
        <v>1.36</v>
      </c>
      <c r="Q59" s="176">
        <v>3.44</v>
      </c>
      <c r="R59" s="176">
        <v>13.01</v>
      </c>
      <c r="S59" s="176">
        <v>4.67</v>
      </c>
      <c r="T59" s="176">
        <v>0</v>
      </c>
      <c r="U59" s="176">
        <v>2.04</v>
      </c>
      <c r="V59" s="176">
        <v>0.21</v>
      </c>
      <c r="W59" s="176">
        <v>0.39</v>
      </c>
      <c r="X59" s="176">
        <v>1.44</v>
      </c>
      <c r="Y59" s="176">
        <v>0</v>
      </c>
      <c r="Z59" s="176">
        <v>2.4700000000000002</v>
      </c>
      <c r="AA59" s="176">
        <v>19.920000000000002</v>
      </c>
      <c r="AB59" s="176">
        <v>0</v>
      </c>
      <c r="AC59" s="176">
        <v>13.12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6.75</v>
      </c>
      <c r="AJ59" s="176">
        <v>0</v>
      </c>
      <c r="AK59" s="176">
        <v>29.1</v>
      </c>
      <c r="AL59" s="176">
        <v>0</v>
      </c>
      <c r="AM59" s="176">
        <v>0</v>
      </c>
      <c r="AN59" s="176">
        <v>0</v>
      </c>
      <c r="AO59" s="176">
        <v>258.31</v>
      </c>
      <c r="AP59" s="176">
        <v>0</v>
      </c>
      <c r="AQ59" s="176">
        <v>0</v>
      </c>
      <c r="AR59" s="176">
        <v>1.61</v>
      </c>
      <c r="AS59" s="176">
        <v>0</v>
      </c>
      <c r="AT59" s="176">
        <v>3.7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9.34</v>
      </c>
      <c r="E60" s="176">
        <v>0</v>
      </c>
      <c r="F60" s="176">
        <v>0</v>
      </c>
      <c r="G60" s="176">
        <v>19.829999999999998</v>
      </c>
      <c r="H60" s="176">
        <v>0</v>
      </c>
      <c r="I60" s="176">
        <v>0</v>
      </c>
      <c r="J60" s="176">
        <v>20.52</v>
      </c>
      <c r="K60" s="176">
        <v>5.38</v>
      </c>
      <c r="L60" s="176">
        <v>263.52</v>
      </c>
      <c r="M60" s="176">
        <v>0.9</v>
      </c>
      <c r="N60" s="176">
        <v>1.1499999999999999</v>
      </c>
      <c r="O60" s="176">
        <v>0</v>
      </c>
      <c r="P60" s="176">
        <v>1.36</v>
      </c>
      <c r="Q60" s="176">
        <v>3.44</v>
      </c>
      <c r="R60" s="176">
        <v>6.28</v>
      </c>
      <c r="S60" s="176">
        <v>4.67</v>
      </c>
      <c r="T60" s="176">
        <v>0</v>
      </c>
      <c r="U60" s="176">
        <v>2.04</v>
      </c>
      <c r="V60" s="176">
        <v>0.21</v>
      </c>
      <c r="W60" s="176">
        <v>0.39</v>
      </c>
      <c r="X60" s="176">
        <v>1.44</v>
      </c>
      <c r="Y60" s="176">
        <v>0</v>
      </c>
      <c r="Z60" s="176">
        <v>2.4700000000000002</v>
      </c>
      <c r="AA60" s="176">
        <v>0.88</v>
      </c>
      <c r="AB60" s="176">
        <v>0</v>
      </c>
      <c r="AC60" s="176">
        <v>13.12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6.75</v>
      </c>
      <c r="AJ60" s="176">
        <v>0</v>
      </c>
      <c r="AK60" s="176">
        <v>29.1</v>
      </c>
      <c r="AL60" s="176">
        <v>0</v>
      </c>
      <c r="AM60" s="176">
        <v>0</v>
      </c>
      <c r="AN60" s="176">
        <v>0</v>
      </c>
      <c r="AO60" s="176">
        <v>258.31</v>
      </c>
      <c r="AP60" s="176">
        <v>0</v>
      </c>
      <c r="AQ60" s="176">
        <v>0</v>
      </c>
      <c r="AR60" s="176">
        <v>1.61</v>
      </c>
      <c r="AS60" s="176">
        <v>0</v>
      </c>
      <c r="AT60" s="176">
        <v>3.7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9.34</v>
      </c>
      <c r="E61" s="176">
        <v>0</v>
      </c>
      <c r="F61" s="176">
        <v>0</v>
      </c>
      <c r="G61" s="176">
        <v>19.829999999999998</v>
      </c>
      <c r="H61" s="176">
        <v>0</v>
      </c>
      <c r="I61" s="176">
        <v>0</v>
      </c>
      <c r="J61" s="176">
        <v>20.52</v>
      </c>
      <c r="K61" s="176">
        <v>5.39</v>
      </c>
      <c r="L61" s="176">
        <v>270.58999999999997</v>
      </c>
      <c r="M61" s="176">
        <v>0.9</v>
      </c>
      <c r="N61" s="176">
        <v>1.1499999999999999</v>
      </c>
      <c r="O61" s="176">
        <v>0</v>
      </c>
      <c r="P61" s="176">
        <v>1.36</v>
      </c>
      <c r="Q61" s="176">
        <v>3.44</v>
      </c>
      <c r="R61" s="176">
        <v>0.41</v>
      </c>
      <c r="S61" s="176">
        <v>4.67</v>
      </c>
      <c r="T61" s="176">
        <v>0</v>
      </c>
      <c r="U61" s="176">
        <v>2.04</v>
      </c>
      <c r="V61" s="176">
        <v>0.2</v>
      </c>
      <c r="W61" s="176">
        <v>1.04</v>
      </c>
      <c r="X61" s="176">
        <v>1.44</v>
      </c>
      <c r="Y61" s="176">
        <v>0</v>
      </c>
      <c r="Z61" s="176">
        <v>2.4700000000000002</v>
      </c>
      <c r="AA61" s="176">
        <v>0.73</v>
      </c>
      <c r="AB61" s="176">
        <v>0</v>
      </c>
      <c r="AC61" s="176">
        <v>13.12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6.75</v>
      </c>
      <c r="AJ61" s="176">
        <v>0</v>
      </c>
      <c r="AK61" s="176">
        <v>29.1</v>
      </c>
      <c r="AL61" s="176">
        <v>0</v>
      </c>
      <c r="AM61" s="176">
        <v>0</v>
      </c>
      <c r="AN61" s="176">
        <v>0</v>
      </c>
      <c r="AO61" s="176">
        <v>258.31</v>
      </c>
      <c r="AP61" s="176">
        <v>0</v>
      </c>
      <c r="AQ61" s="176">
        <v>0</v>
      </c>
      <c r="AR61" s="176">
        <v>1.61</v>
      </c>
      <c r="AS61" s="176">
        <v>0</v>
      </c>
      <c r="AT61" s="176">
        <v>3.7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9.34</v>
      </c>
      <c r="E62" s="176">
        <v>0</v>
      </c>
      <c r="F62" s="176">
        <v>0</v>
      </c>
      <c r="G62" s="176">
        <v>19.829999999999998</v>
      </c>
      <c r="H62" s="176">
        <v>0</v>
      </c>
      <c r="I62" s="176">
        <v>0</v>
      </c>
      <c r="J62" s="176">
        <v>20.52</v>
      </c>
      <c r="K62" s="176">
        <v>5.39</v>
      </c>
      <c r="L62" s="176">
        <v>229.93</v>
      </c>
      <c r="M62" s="176">
        <v>0.9</v>
      </c>
      <c r="N62" s="176">
        <v>1.1499999999999999</v>
      </c>
      <c r="O62" s="176">
        <v>0</v>
      </c>
      <c r="P62" s="176">
        <v>1.36</v>
      </c>
      <c r="Q62" s="176">
        <v>3.44</v>
      </c>
      <c r="R62" s="176">
        <v>0.41</v>
      </c>
      <c r="S62" s="176">
        <v>4.67</v>
      </c>
      <c r="T62" s="176">
        <v>0</v>
      </c>
      <c r="U62" s="176">
        <v>2.04</v>
      </c>
      <c r="V62" s="176">
        <v>0.2</v>
      </c>
      <c r="W62" s="176">
        <v>0.44</v>
      </c>
      <c r="X62" s="176">
        <v>1.44</v>
      </c>
      <c r="Y62" s="176">
        <v>0</v>
      </c>
      <c r="Z62" s="176">
        <v>2.4700000000000002</v>
      </c>
      <c r="AA62" s="176">
        <v>0.77</v>
      </c>
      <c r="AB62" s="176">
        <v>0</v>
      </c>
      <c r="AC62" s="176">
        <v>13.12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6.75</v>
      </c>
      <c r="AJ62" s="176">
        <v>0</v>
      </c>
      <c r="AK62" s="176">
        <v>29.1</v>
      </c>
      <c r="AL62" s="176">
        <v>0</v>
      </c>
      <c r="AM62" s="176">
        <v>0</v>
      </c>
      <c r="AN62" s="176">
        <v>0</v>
      </c>
      <c r="AO62" s="176">
        <v>258.31</v>
      </c>
      <c r="AP62" s="176">
        <v>0</v>
      </c>
      <c r="AQ62" s="176">
        <v>0</v>
      </c>
      <c r="AR62" s="176">
        <v>1.61</v>
      </c>
      <c r="AS62" s="176">
        <v>0</v>
      </c>
      <c r="AT62" s="176">
        <v>3.7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9.34</v>
      </c>
      <c r="E63" s="176">
        <v>0</v>
      </c>
      <c r="F63" s="176">
        <v>0</v>
      </c>
      <c r="G63" s="176">
        <v>19.829999999999998</v>
      </c>
      <c r="H63" s="176">
        <v>0</v>
      </c>
      <c r="I63" s="176">
        <v>0</v>
      </c>
      <c r="J63" s="176">
        <v>20.52</v>
      </c>
      <c r="K63" s="176">
        <v>5.39</v>
      </c>
      <c r="L63" s="176">
        <v>200.89</v>
      </c>
      <c r="M63" s="176">
        <v>0.9</v>
      </c>
      <c r="N63" s="176">
        <v>1.1499999999999999</v>
      </c>
      <c r="O63" s="176">
        <v>0</v>
      </c>
      <c r="P63" s="176">
        <v>1.36</v>
      </c>
      <c r="Q63" s="176">
        <v>5.95</v>
      </c>
      <c r="R63" s="176">
        <v>0.41</v>
      </c>
      <c r="S63" s="176">
        <v>8.1</v>
      </c>
      <c r="T63" s="176">
        <v>0</v>
      </c>
      <c r="U63" s="176">
        <v>2.04</v>
      </c>
      <c r="V63" s="176">
        <v>0.2</v>
      </c>
      <c r="W63" s="176">
        <v>0.44</v>
      </c>
      <c r="X63" s="176">
        <v>1.44</v>
      </c>
      <c r="Y63" s="176">
        <v>0</v>
      </c>
      <c r="Z63" s="176">
        <v>2.4700000000000002</v>
      </c>
      <c r="AA63" s="176">
        <v>0</v>
      </c>
      <c r="AB63" s="176">
        <v>0</v>
      </c>
      <c r="AC63" s="176">
        <v>13.12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6.75</v>
      </c>
      <c r="AJ63" s="176">
        <v>0</v>
      </c>
      <c r="AK63" s="176">
        <v>29.1</v>
      </c>
      <c r="AL63" s="176">
        <v>0</v>
      </c>
      <c r="AM63" s="176">
        <v>0</v>
      </c>
      <c r="AN63" s="176">
        <v>0</v>
      </c>
      <c r="AO63" s="176">
        <v>258.31</v>
      </c>
      <c r="AP63" s="176">
        <v>0</v>
      </c>
      <c r="AQ63" s="176">
        <v>0</v>
      </c>
      <c r="AR63" s="176">
        <v>1.61</v>
      </c>
      <c r="AS63" s="176">
        <v>0</v>
      </c>
      <c r="AT63" s="176">
        <v>3.7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9.34</v>
      </c>
      <c r="E64" s="176">
        <v>0</v>
      </c>
      <c r="F64" s="176">
        <v>0</v>
      </c>
      <c r="G64" s="176">
        <v>19.829999999999998</v>
      </c>
      <c r="H64" s="176">
        <v>0</v>
      </c>
      <c r="I64" s="176">
        <v>0</v>
      </c>
      <c r="J64" s="176">
        <v>20.52</v>
      </c>
      <c r="K64" s="176">
        <v>9.41</v>
      </c>
      <c r="L64" s="176">
        <v>181.53</v>
      </c>
      <c r="M64" s="176">
        <v>0.9</v>
      </c>
      <c r="N64" s="176">
        <v>1.1499999999999999</v>
      </c>
      <c r="O64" s="176">
        <v>0</v>
      </c>
      <c r="P64" s="176">
        <v>1.36</v>
      </c>
      <c r="Q64" s="176">
        <v>5.95</v>
      </c>
      <c r="R64" s="176">
        <v>0.41</v>
      </c>
      <c r="S64" s="176">
        <v>8.1</v>
      </c>
      <c r="T64" s="176">
        <v>0</v>
      </c>
      <c r="U64" s="176">
        <v>2.04</v>
      </c>
      <c r="V64" s="176">
        <v>0.2</v>
      </c>
      <c r="W64" s="176">
        <v>0.44</v>
      </c>
      <c r="X64" s="176">
        <v>1.44</v>
      </c>
      <c r="Y64" s="176">
        <v>0</v>
      </c>
      <c r="Z64" s="176">
        <v>2.4700000000000002</v>
      </c>
      <c r="AA64" s="176">
        <v>0</v>
      </c>
      <c r="AB64" s="176">
        <v>0</v>
      </c>
      <c r="AC64" s="176">
        <v>13.12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6.75</v>
      </c>
      <c r="AJ64" s="176">
        <v>0</v>
      </c>
      <c r="AK64" s="176">
        <v>29.1</v>
      </c>
      <c r="AL64" s="176">
        <v>0</v>
      </c>
      <c r="AM64" s="176">
        <v>0</v>
      </c>
      <c r="AN64" s="176">
        <v>0</v>
      </c>
      <c r="AO64" s="176">
        <v>258.31</v>
      </c>
      <c r="AP64" s="176">
        <v>0</v>
      </c>
      <c r="AQ64" s="176">
        <v>0</v>
      </c>
      <c r="AR64" s="176">
        <v>1.61</v>
      </c>
      <c r="AS64" s="176">
        <v>0</v>
      </c>
      <c r="AT64" s="176">
        <v>3.7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9.34</v>
      </c>
      <c r="E65" s="176">
        <v>0</v>
      </c>
      <c r="F65" s="176">
        <v>0</v>
      </c>
      <c r="G65" s="176">
        <v>19.829999999999998</v>
      </c>
      <c r="H65" s="176">
        <v>0</v>
      </c>
      <c r="I65" s="176">
        <v>0</v>
      </c>
      <c r="J65" s="176">
        <v>20.52</v>
      </c>
      <c r="K65" s="176">
        <v>9.41</v>
      </c>
      <c r="L65" s="176">
        <v>140.12</v>
      </c>
      <c r="M65" s="176">
        <v>0.9</v>
      </c>
      <c r="N65" s="176">
        <v>1.1499999999999999</v>
      </c>
      <c r="O65" s="176">
        <v>0</v>
      </c>
      <c r="P65" s="176">
        <v>1.36</v>
      </c>
      <c r="Q65" s="176">
        <v>5.95</v>
      </c>
      <c r="R65" s="176">
        <v>0.41</v>
      </c>
      <c r="S65" s="176">
        <v>8.1</v>
      </c>
      <c r="T65" s="176">
        <v>0</v>
      </c>
      <c r="U65" s="176">
        <v>2.04</v>
      </c>
      <c r="V65" s="176">
        <v>0.2</v>
      </c>
      <c r="W65" s="176">
        <v>0.37</v>
      </c>
      <c r="X65" s="176">
        <v>1.44</v>
      </c>
      <c r="Y65" s="176">
        <v>0</v>
      </c>
      <c r="Z65" s="176">
        <v>2.4700000000000002</v>
      </c>
      <c r="AA65" s="176">
        <v>0.88</v>
      </c>
      <c r="AB65" s="176">
        <v>0</v>
      </c>
      <c r="AC65" s="176">
        <v>13.12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6.75</v>
      </c>
      <c r="AJ65" s="176">
        <v>0</v>
      </c>
      <c r="AK65" s="176">
        <v>29.1</v>
      </c>
      <c r="AL65" s="176">
        <v>0</v>
      </c>
      <c r="AM65" s="176">
        <v>0</v>
      </c>
      <c r="AN65" s="176">
        <v>0</v>
      </c>
      <c r="AO65" s="176">
        <v>258.31</v>
      </c>
      <c r="AP65" s="176">
        <v>0</v>
      </c>
      <c r="AQ65" s="176">
        <v>0</v>
      </c>
      <c r="AR65" s="176">
        <v>1.61</v>
      </c>
      <c r="AS65" s="176">
        <v>0</v>
      </c>
      <c r="AT65" s="176">
        <v>3.7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9.34</v>
      </c>
      <c r="E66" s="176">
        <v>0</v>
      </c>
      <c r="F66" s="176">
        <v>0</v>
      </c>
      <c r="G66" s="176">
        <v>19.829999999999998</v>
      </c>
      <c r="H66" s="176">
        <v>0</v>
      </c>
      <c r="I66" s="176">
        <v>0</v>
      </c>
      <c r="J66" s="176">
        <v>20.52</v>
      </c>
      <c r="K66" s="176">
        <v>9.41</v>
      </c>
      <c r="L66" s="176">
        <v>133.12</v>
      </c>
      <c r="M66" s="176">
        <v>0.9</v>
      </c>
      <c r="N66" s="176">
        <v>1.1499999999999999</v>
      </c>
      <c r="O66" s="176">
        <v>0</v>
      </c>
      <c r="P66" s="176">
        <v>1.36</v>
      </c>
      <c r="Q66" s="176">
        <v>5.95</v>
      </c>
      <c r="R66" s="176">
        <v>0.41</v>
      </c>
      <c r="S66" s="176">
        <v>8.1</v>
      </c>
      <c r="T66" s="176">
        <v>0</v>
      </c>
      <c r="U66" s="176">
        <v>2.04</v>
      </c>
      <c r="V66" s="176">
        <v>0.2</v>
      </c>
      <c r="W66" s="176">
        <v>0.37</v>
      </c>
      <c r="X66" s="176">
        <v>1.44</v>
      </c>
      <c r="Y66" s="176">
        <v>0</v>
      </c>
      <c r="Z66" s="176">
        <v>2.4700000000000002</v>
      </c>
      <c r="AA66" s="176">
        <v>0.88</v>
      </c>
      <c r="AB66" s="176">
        <v>0</v>
      </c>
      <c r="AC66" s="176">
        <v>13.12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6.75</v>
      </c>
      <c r="AJ66" s="176">
        <v>0</v>
      </c>
      <c r="AK66" s="176">
        <v>29.1</v>
      </c>
      <c r="AL66" s="176">
        <v>0</v>
      </c>
      <c r="AM66" s="176">
        <v>0</v>
      </c>
      <c r="AN66" s="176">
        <v>0</v>
      </c>
      <c r="AO66" s="176">
        <v>258.31</v>
      </c>
      <c r="AP66" s="176">
        <v>0</v>
      </c>
      <c r="AQ66" s="176">
        <v>0</v>
      </c>
      <c r="AR66" s="176">
        <v>1.61</v>
      </c>
      <c r="AS66" s="176">
        <v>0</v>
      </c>
      <c r="AT66" s="176">
        <v>3.7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9.34</v>
      </c>
      <c r="E67" s="176">
        <v>0</v>
      </c>
      <c r="F67" s="176">
        <v>0</v>
      </c>
      <c r="G67" s="176">
        <v>19.829999999999998</v>
      </c>
      <c r="H67" s="176">
        <v>0</v>
      </c>
      <c r="I67" s="176">
        <v>0</v>
      </c>
      <c r="J67" s="176">
        <v>20.52</v>
      </c>
      <c r="K67" s="176">
        <v>9.41</v>
      </c>
      <c r="L67" s="176">
        <v>133.12</v>
      </c>
      <c r="M67" s="176">
        <v>0.9</v>
      </c>
      <c r="N67" s="176">
        <v>1.1499999999999999</v>
      </c>
      <c r="O67" s="176">
        <v>0</v>
      </c>
      <c r="P67" s="176">
        <v>1.36</v>
      </c>
      <c r="Q67" s="176">
        <v>6.48</v>
      </c>
      <c r="R67" s="176">
        <v>0.41</v>
      </c>
      <c r="S67" s="176">
        <v>8.1</v>
      </c>
      <c r="T67" s="176">
        <v>0</v>
      </c>
      <c r="U67" s="176">
        <v>2.04</v>
      </c>
      <c r="V67" s="176">
        <v>0.2</v>
      </c>
      <c r="W67" s="176">
        <v>0.42</v>
      </c>
      <c r="X67" s="176">
        <v>1.44</v>
      </c>
      <c r="Y67" s="176">
        <v>0</v>
      </c>
      <c r="Z67" s="176">
        <v>2.4700000000000002</v>
      </c>
      <c r="AA67" s="176">
        <v>0.88</v>
      </c>
      <c r="AB67" s="176">
        <v>0</v>
      </c>
      <c r="AC67" s="176">
        <v>13.12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6.75</v>
      </c>
      <c r="AJ67" s="176">
        <v>0</v>
      </c>
      <c r="AK67" s="176">
        <v>29.1</v>
      </c>
      <c r="AL67" s="176">
        <v>0</v>
      </c>
      <c r="AM67" s="176">
        <v>0</v>
      </c>
      <c r="AN67" s="176">
        <v>0</v>
      </c>
      <c r="AO67" s="176">
        <v>258.31</v>
      </c>
      <c r="AP67" s="176">
        <v>0</v>
      </c>
      <c r="AQ67" s="176">
        <v>0</v>
      </c>
      <c r="AR67" s="176">
        <v>1.61</v>
      </c>
      <c r="AS67" s="176">
        <v>0</v>
      </c>
      <c r="AT67" s="176">
        <v>3.7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9.34</v>
      </c>
      <c r="E68" s="176">
        <v>0</v>
      </c>
      <c r="F68" s="176">
        <v>0</v>
      </c>
      <c r="G68" s="176">
        <v>19.829999999999998</v>
      </c>
      <c r="H68" s="176">
        <v>0</v>
      </c>
      <c r="I68" s="176">
        <v>0</v>
      </c>
      <c r="J68" s="176">
        <v>20.52</v>
      </c>
      <c r="K68" s="176">
        <v>9.41</v>
      </c>
      <c r="L68" s="176">
        <v>133.12</v>
      </c>
      <c r="M68" s="176">
        <v>0.9</v>
      </c>
      <c r="N68" s="176">
        <v>1.1499999999999999</v>
      </c>
      <c r="O68" s="176">
        <v>0</v>
      </c>
      <c r="P68" s="176">
        <v>1.36</v>
      </c>
      <c r="Q68" s="176">
        <v>6.48</v>
      </c>
      <c r="R68" s="176">
        <v>0.41</v>
      </c>
      <c r="S68" s="176">
        <v>8.1</v>
      </c>
      <c r="T68" s="176">
        <v>0</v>
      </c>
      <c r="U68" s="176">
        <v>2.04</v>
      </c>
      <c r="V68" s="176">
        <v>0.2</v>
      </c>
      <c r="W68" s="176">
        <v>0.42</v>
      </c>
      <c r="X68" s="176">
        <v>1.44</v>
      </c>
      <c r="Y68" s="176">
        <v>0</v>
      </c>
      <c r="Z68" s="176">
        <v>2.4700000000000002</v>
      </c>
      <c r="AA68" s="176">
        <v>0.88</v>
      </c>
      <c r="AB68" s="176">
        <v>0</v>
      </c>
      <c r="AC68" s="176">
        <v>13.12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6.75</v>
      </c>
      <c r="AJ68" s="176">
        <v>0</v>
      </c>
      <c r="AK68" s="176">
        <v>29.1</v>
      </c>
      <c r="AL68" s="176">
        <v>0</v>
      </c>
      <c r="AM68" s="176">
        <v>0</v>
      </c>
      <c r="AN68" s="176">
        <v>0</v>
      </c>
      <c r="AO68" s="176">
        <v>258.31</v>
      </c>
      <c r="AP68" s="176">
        <v>0</v>
      </c>
      <c r="AQ68" s="176">
        <v>0</v>
      </c>
      <c r="AR68" s="176">
        <v>1.61</v>
      </c>
      <c r="AS68" s="176">
        <v>0</v>
      </c>
      <c r="AT68" s="176">
        <v>3.7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9.34</v>
      </c>
      <c r="E69" s="176">
        <v>0</v>
      </c>
      <c r="F69" s="176">
        <v>0</v>
      </c>
      <c r="G69" s="176">
        <v>19.829999999999998</v>
      </c>
      <c r="H69" s="176">
        <v>0</v>
      </c>
      <c r="I69" s="176">
        <v>0</v>
      </c>
      <c r="J69" s="176">
        <v>20.52</v>
      </c>
      <c r="K69" s="176">
        <v>9.41</v>
      </c>
      <c r="L69" s="176">
        <v>171.85</v>
      </c>
      <c r="M69" s="176">
        <v>0.9</v>
      </c>
      <c r="N69" s="176">
        <v>1.1499999999999999</v>
      </c>
      <c r="O69" s="176">
        <v>0</v>
      </c>
      <c r="P69" s="176">
        <v>1.36</v>
      </c>
      <c r="Q69" s="176">
        <v>6.48</v>
      </c>
      <c r="R69" s="176">
        <v>0.41</v>
      </c>
      <c r="S69" s="176">
        <v>8.1</v>
      </c>
      <c r="T69" s="176">
        <v>0</v>
      </c>
      <c r="U69" s="176">
        <v>2.04</v>
      </c>
      <c r="V69" s="176">
        <v>0.2</v>
      </c>
      <c r="W69" s="176">
        <v>0.42</v>
      </c>
      <c r="X69" s="176">
        <v>1.44</v>
      </c>
      <c r="Y69" s="176">
        <v>0</v>
      </c>
      <c r="Z69" s="176">
        <v>2.4700000000000002</v>
      </c>
      <c r="AA69" s="176">
        <v>0.88</v>
      </c>
      <c r="AB69" s="176">
        <v>0</v>
      </c>
      <c r="AC69" s="176">
        <v>13.12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6.75</v>
      </c>
      <c r="AJ69" s="176">
        <v>0</v>
      </c>
      <c r="AK69" s="176">
        <v>28.2</v>
      </c>
      <c r="AL69" s="176">
        <v>0</v>
      </c>
      <c r="AM69" s="176">
        <v>0</v>
      </c>
      <c r="AN69" s="176">
        <v>0</v>
      </c>
      <c r="AO69" s="176">
        <v>258.31</v>
      </c>
      <c r="AP69" s="176">
        <v>0</v>
      </c>
      <c r="AQ69" s="176">
        <v>0</v>
      </c>
      <c r="AR69" s="176">
        <v>1.61</v>
      </c>
      <c r="AS69" s="176">
        <v>0</v>
      </c>
      <c r="AT69" s="176">
        <v>3.7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9.34</v>
      </c>
      <c r="E70" s="176">
        <v>0</v>
      </c>
      <c r="F70" s="176">
        <v>0</v>
      </c>
      <c r="G70" s="176">
        <v>19.829999999999998</v>
      </c>
      <c r="H70" s="176">
        <v>0</v>
      </c>
      <c r="I70" s="176">
        <v>0</v>
      </c>
      <c r="J70" s="176">
        <v>20.52</v>
      </c>
      <c r="K70" s="176">
        <v>9.41</v>
      </c>
      <c r="L70" s="176">
        <v>181.53</v>
      </c>
      <c r="M70" s="176">
        <v>0.9</v>
      </c>
      <c r="N70" s="176">
        <v>1.1499999999999999</v>
      </c>
      <c r="O70" s="176">
        <v>0</v>
      </c>
      <c r="P70" s="176">
        <v>1.36</v>
      </c>
      <c r="Q70" s="176">
        <v>6.48</v>
      </c>
      <c r="R70" s="176">
        <v>0.41</v>
      </c>
      <c r="S70" s="176">
        <v>8.1</v>
      </c>
      <c r="T70" s="176">
        <v>0</v>
      </c>
      <c r="U70" s="176">
        <v>2.04</v>
      </c>
      <c r="V70" s="176">
        <v>0.2</v>
      </c>
      <c r="W70" s="176">
        <v>0.42</v>
      </c>
      <c r="X70" s="176">
        <v>1.44</v>
      </c>
      <c r="Y70" s="176">
        <v>0</v>
      </c>
      <c r="Z70" s="176">
        <v>2.4700000000000002</v>
      </c>
      <c r="AA70" s="176">
        <v>0.88</v>
      </c>
      <c r="AB70" s="176">
        <v>0</v>
      </c>
      <c r="AC70" s="176">
        <v>13.12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6.75</v>
      </c>
      <c r="AJ70" s="176">
        <v>0</v>
      </c>
      <c r="AK70" s="176">
        <v>28.2</v>
      </c>
      <c r="AL70" s="176">
        <v>0</v>
      </c>
      <c r="AM70" s="176">
        <v>0</v>
      </c>
      <c r="AN70" s="176">
        <v>0</v>
      </c>
      <c r="AO70" s="176">
        <v>258.31</v>
      </c>
      <c r="AP70" s="176">
        <v>0</v>
      </c>
      <c r="AQ70" s="176">
        <v>0</v>
      </c>
      <c r="AR70" s="176">
        <v>1.61</v>
      </c>
      <c r="AS70" s="176">
        <v>0</v>
      </c>
      <c r="AT70" s="176">
        <v>3.7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9.34</v>
      </c>
      <c r="E71" s="176">
        <v>0</v>
      </c>
      <c r="F71" s="176">
        <v>0</v>
      </c>
      <c r="G71" s="176">
        <v>19.829999999999998</v>
      </c>
      <c r="H71" s="176">
        <v>0</v>
      </c>
      <c r="I71" s="176">
        <v>0</v>
      </c>
      <c r="J71" s="176">
        <v>17.489999999999998</v>
      </c>
      <c r="K71" s="176">
        <v>9.41</v>
      </c>
      <c r="L71" s="176">
        <v>181.53</v>
      </c>
      <c r="M71" s="176">
        <v>0.9</v>
      </c>
      <c r="N71" s="176">
        <v>1.1499999999999999</v>
      </c>
      <c r="O71" s="176">
        <v>0</v>
      </c>
      <c r="P71" s="176">
        <v>1.36</v>
      </c>
      <c r="Q71" s="176">
        <v>6.48</v>
      </c>
      <c r="R71" s="176">
        <v>0.41</v>
      </c>
      <c r="S71" s="176">
        <v>8.1</v>
      </c>
      <c r="T71" s="176">
        <v>0</v>
      </c>
      <c r="U71" s="176">
        <v>2.04</v>
      </c>
      <c r="V71" s="176">
        <v>0.2</v>
      </c>
      <c r="W71" s="176">
        <v>0.42</v>
      </c>
      <c r="X71" s="176">
        <v>1.44</v>
      </c>
      <c r="Y71" s="176">
        <v>0</v>
      </c>
      <c r="Z71" s="176">
        <v>2.4700000000000002</v>
      </c>
      <c r="AA71" s="176">
        <v>0.88</v>
      </c>
      <c r="AB71" s="176">
        <v>0</v>
      </c>
      <c r="AC71" s="176">
        <v>13.12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6.75</v>
      </c>
      <c r="AJ71" s="176">
        <v>0</v>
      </c>
      <c r="AK71" s="176">
        <v>28.2</v>
      </c>
      <c r="AL71" s="176">
        <v>0</v>
      </c>
      <c r="AM71" s="176">
        <v>0</v>
      </c>
      <c r="AN71" s="176">
        <v>0</v>
      </c>
      <c r="AO71" s="176">
        <v>258.31</v>
      </c>
      <c r="AP71" s="176">
        <v>0</v>
      </c>
      <c r="AQ71" s="176">
        <v>0</v>
      </c>
      <c r="AR71" s="176">
        <v>1.61</v>
      </c>
      <c r="AS71" s="176">
        <v>0</v>
      </c>
      <c r="AT71" s="176">
        <v>6.73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9.34</v>
      </c>
      <c r="E72" s="176">
        <v>0</v>
      </c>
      <c r="F72" s="176">
        <v>0</v>
      </c>
      <c r="G72" s="176">
        <v>19.829999999999998</v>
      </c>
      <c r="H72" s="176">
        <v>0</v>
      </c>
      <c r="I72" s="176">
        <v>0</v>
      </c>
      <c r="J72" s="176">
        <v>17.489999999999998</v>
      </c>
      <c r="K72" s="176">
        <v>9.41</v>
      </c>
      <c r="L72" s="176">
        <v>181.53</v>
      </c>
      <c r="M72" s="176">
        <v>0.9</v>
      </c>
      <c r="N72" s="176">
        <v>1.1499999999999999</v>
      </c>
      <c r="O72" s="176">
        <v>0</v>
      </c>
      <c r="P72" s="176">
        <v>1.36</v>
      </c>
      <c r="Q72" s="176">
        <v>6.48</v>
      </c>
      <c r="R72" s="176">
        <v>0.41</v>
      </c>
      <c r="S72" s="176">
        <v>8.1</v>
      </c>
      <c r="T72" s="176">
        <v>0</v>
      </c>
      <c r="U72" s="176">
        <v>2.04</v>
      </c>
      <c r="V72" s="176">
        <v>0.2</v>
      </c>
      <c r="W72" s="176">
        <v>0.42</v>
      </c>
      <c r="X72" s="176">
        <v>1.44</v>
      </c>
      <c r="Y72" s="176">
        <v>0</v>
      </c>
      <c r="Z72" s="176">
        <v>2.4700000000000002</v>
      </c>
      <c r="AA72" s="176">
        <v>0.88</v>
      </c>
      <c r="AB72" s="176">
        <v>0</v>
      </c>
      <c r="AC72" s="176">
        <v>13.12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6.75</v>
      </c>
      <c r="AJ72" s="176">
        <v>0</v>
      </c>
      <c r="AK72" s="176">
        <v>28.2</v>
      </c>
      <c r="AL72" s="176">
        <v>0</v>
      </c>
      <c r="AM72" s="176">
        <v>0</v>
      </c>
      <c r="AN72" s="176">
        <v>0</v>
      </c>
      <c r="AO72" s="176">
        <v>258.31</v>
      </c>
      <c r="AP72" s="176">
        <v>0</v>
      </c>
      <c r="AQ72" s="176">
        <v>0</v>
      </c>
      <c r="AR72" s="176">
        <v>1.61</v>
      </c>
      <c r="AS72" s="176">
        <v>0</v>
      </c>
      <c r="AT72" s="176">
        <v>6.73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9.34</v>
      </c>
      <c r="E73" s="176">
        <v>0</v>
      </c>
      <c r="F73" s="176">
        <v>0</v>
      </c>
      <c r="G73" s="176">
        <v>19.829999999999998</v>
      </c>
      <c r="H73" s="176">
        <v>0</v>
      </c>
      <c r="I73" s="176">
        <v>0</v>
      </c>
      <c r="J73" s="176">
        <v>16.82</v>
      </c>
      <c r="K73" s="176">
        <v>9.41</v>
      </c>
      <c r="L73" s="176">
        <v>229.94</v>
      </c>
      <c r="M73" s="176">
        <v>0.9</v>
      </c>
      <c r="N73" s="176">
        <v>1.1499999999999999</v>
      </c>
      <c r="O73" s="176">
        <v>0</v>
      </c>
      <c r="P73" s="176">
        <v>1.36</v>
      </c>
      <c r="Q73" s="176">
        <v>6.48</v>
      </c>
      <c r="R73" s="176">
        <v>0.41</v>
      </c>
      <c r="S73" s="176">
        <v>8.1</v>
      </c>
      <c r="T73" s="176">
        <v>0</v>
      </c>
      <c r="U73" s="176">
        <v>2.04</v>
      </c>
      <c r="V73" s="176">
        <v>0.2</v>
      </c>
      <c r="W73" s="176">
        <v>0.42</v>
      </c>
      <c r="X73" s="176">
        <v>1.44</v>
      </c>
      <c r="Y73" s="176">
        <v>0</v>
      </c>
      <c r="Z73" s="176">
        <v>2.4700000000000002</v>
      </c>
      <c r="AA73" s="176">
        <v>0.88</v>
      </c>
      <c r="AB73" s="176">
        <v>0</v>
      </c>
      <c r="AC73" s="176">
        <v>13.12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6.75</v>
      </c>
      <c r="AJ73" s="176">
        <v>0</v>
      </c>
      <c r="AK73" s="176">
        <v>28.2</v>
      </c>
      <c r="AL73" s="176">
        <v>0</v>
      </c>
      <c r="AM73" s="176">
        <v>0</v>
      </c>
      <c r="AN73" s="176">
        <v>0</v>
      </c>
      <c r="AO73" s="176">
        <v>258.31</v>
      </c>
      <c r="AP73" s="176">
        <v>0</v>
      </c>
      <c r="AQ73" s="176">
        <v>0</v>
      </c>
      <c r="AR73" s="176">
        <v>1.61</v>
      </c>
      <c r="AS73" s="176">
        <v>0</v>
      </c>
      <c r="AT73" s="176">
        <v>7.4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9.34</v>
      </c>
      <c r="E74" s="176">
        <v>0</v>
      </c>
      <c r="F74" s="176">
        <v>0</v>
      </c>
      <c r="G74" s="176">
        <v>19.829999999999998</v>
      </c>
      <c r="H74" s="176">
        <v>0</v>
      </c>
      <c r="I74" s="176">
        <v>0</v>
      </c>
      <c r="J74" s="176">
        <v>16.82</v>
      </c>
      <c r="K74" s="176">
        <v>9.41</v>
      </c>
      <c r="L74" s="176">
        <v>229.94</v>
      </c>
      <c r="M74" s="176">
        <v>0.9</v>
      </c>
      <c r="N74" s="176">
        <v>1.1499999999999999</v>
      </c>
      <c r="O74" s="176">
        <v>0</v>
      </c>
      <c r="P74" s="176">
        <v>1.36</v>
      </c>
      <c r="Q74" s="176">
        <v>6.48</v>
      </c>
      <c r="R74" s="176">
        <v>0.41</v>
      </c>
      <c r="S74" s="176">
        <v>8.1</v>
      </c>
      <c r="T74" s="176">
        <v>0</v>
      </c>
      <c r="U74" s="176">
        <v>2.04</v>
      </c>
      <c r="V74" s="176">
        <v>0.2</v>
      </c>
      <c r="W74" s="176">
        <v>0.42</v>
      </c>
      <c r="X74" s="176">
        <v>1.44</v>
      </c>
      <c r="Y74" s="176">
        <v>0</v>
      </c>
      <c r="Z74" s="176">
        <v>2.4700000000000002</v>
      </c>
      <c r="AA74" s="176">
        <v>0.88</v>
      </c>
      <c r="AB74" s="176">
        <v>0</v>
      </c>
      <c r="AC74" s="176">
        <v>13.12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6.75</v>
      </c>
      <c r="AJ74" s="176">
        <v>0</v>
      </c>
      <c r="AK74" s="176">
        <v>28.2</v>
      </c>
      <c r="AL74" s="176">
        <v>0</v>
      </c>
      <c r="AM74" s="176">
        <v>0</v>
      </c>
      <c r="AN74" s="176">
        <v>0</v>
      </c>
      <c r="AO74" s="176">
        <v>258.31</v>
      </c>
      <c r="AP74" s="176">
        <v>0</v>
      </c>
      <c r="AQ74" s="176">
        <v>0</v>
      </c>
      <c r="AR74" s="176">
        <v>1.61</v>
      </c>
      <c r="AS74" s="176">
        <v>0</v>
      </c>
      <c r="AT74" s="176">
        <v>7.4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9.34</v>
      </c>
      <c r="E75" s="176">
        <v>0</v>
      </c>
      <c r="F75" s="176">
        <v>0</v>
      </c>
      <c r="G75" s="176">
        <v>19.829999999999998</v>
      </c>
      <c r="H75" s="176">
        <v>0</v>
      </c>
      <c r="I75" s="176">
        <v>0</v>
      </c>
      <c r="J75" s="176">
        <v>16.149999999999999</v>
      </c>
      <c r="K75" s="176">
        <v>9.41</v>
      </c>
      <c r="L75" s="176">
        <v>181.53</v>
      </c>
      <c r="M75" s="176">
        <v>0.9</v>
      </c>
      <c r="N75" s="176">
        <v>1.1499999999999999</v>
      </c>
      <c r="O75" s="176">
        <v>0</v>
      </c>
      <c r="P75" s="176">
        <v>1.36</v>
      </c>
      <c r="Q75" s="176">
        <v>6.48</v>
      </c>
      <c r="R75" s="176">
        <v>0.41</v>
      </c>
      <c r="S75" s="176">
        <v>8.1</v>
      </c>
      <c r="T75" s="176">
        <v>0</v>
      </c>
      <c r="U75" s="176">
        <v>2.04</v>
      </c>
      <c r="V75" s="176">
        <v>0.2</v>
      </c>
      <c r="W75" s="176">
        <v>0.42</v>
      </c>
      <c r="X75" s="176">
        <v>1.44</v>
      </c>
      <c r="Y75" s="176">
        <v>0</v>
      </c>
      <c r="Z75" s="176">
        <v>2.4700000000000002</v>
      </c>
      <c r="AA75" s="176">
        <v>0.88</v>
      </c>
      <c r="AB75" s="176">
        <v>0</v>
      </c>
      <c r="AC75" s="176">
        <v>13.12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6.75</v>
      </c>
      <c r="AJ75" s="176">
        <v>0</v>
      </c>
      <c r="AK75" s="176">
        <v>28.2</v>
      </c>
      <c r="AL75" s="176">
        <v>0</v>
      </c>
      <c r="AM75" s="176">
        <v>0</v>
      </c>
      <c r="AN75" s="176">
        <v>0</v>
      </c>
      <c r="AO75" s="176">
        <v>263.74</v>
      </c>
      <c r="AP75" s="176">
        <v>0</v>
      </c>
      <c r="AQ75" s="176">
        <v>0</v>
      </c>
      <c r="AR75" s="176">
        <v>1.61</v>
      </c>
      <c r="AS75" s="176">
        <v>0</v>
      </c>
      <c r="AT75" s="176">
        <v>8.07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9.34</v>
      </c>
      <c r="E76" s="176">
        <v>0</v>
      </c>
      <c r="F76" s="176">
        <v>0</v>
      </c>
      <c r="G76" s="176">
        <v>19.829999999999998</v>
      </c>
      <c r="H76" s="176">
        <v>0</v>
      </c>
      <c r="I76" s="176">
        <v>0</v>
      </c>
      <c r="J76" s="176">
        <v>15.47</v>
      </c>
      <c r="K76" s="176">
        <v>9.41</v>
      </c>
      <c r="L76" s="176">
        <v>113.75</v>
      </c>
      <c r="M76" s="176">
        <v>0.9</v>
      </c>
      <c r="N76" s="176">
        <v>1.1499999999999999</v>
      </c>
      <c r="O76" s="176">
        <v>0</v>
      </c>
      <c r="P76" s="176">
        <v>1.36</v>
      </c>
      <c r="Q76" s="176">
        <v>6.48</v>
      </c>
      <c r="R76" s="176">
        <v>0.41</v>
      </c>
      <c r="S76" s="176">
        <v>8.1</v>
      </c>
      <c r="T76" s="176">
        <v>0</v>
      </c>
      <c r="U76" s="176">
        <v>2.04</v>
      </c>
      <c r="V76" s="176">
        <v>0.2</v>
      </c>
      <c r="W76" s="176">
        <v>0.42</v>
      </c>
      <c r="X76" s="176">
        <v>1.44</v>
      </c>
      <c r="Y76" s="176">
        <v>0</v>
      </c>
      <c r="Z76" s="176">
        <v>2.4700000000000002</v>
      </c>
      <c r="AA76" s="176">
        <v>0.88</v>
      </c>
      <c r="AB76" s="176">
        <v>0</v>
      </c>
      <c r="AC76" s="176">
        <v>13.12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6.75</v>
      </c>
      <c r="AJ76" s="176">
        <v>0</v>
      </c>
      <c r="AK76" s="176">
        <v>28.2</v>
      </c>
      <c r="AL76" s="176">
        <v>0</v>
      </c>
      <c r="AM76" s="176">
        <v>0</v>
      </c>
      <c r="AN76" s="176">
        <v>0</v>
      </c>
      <c r="AO76" s="176">
        <v>263.74</v>
      </c>
      <c r="AP76" s="176">
        <v>0</v>
      </c>
      <c r="AQ76" s="176">
        <v>0</v>
      </c>
      <c r="AR76" s="176">
        <v>1.61</v>
      </c>
      <c r="AS76" s="176">
        <v>0</v>
      </c>
      <c r="AT76" s="176">
        <v>8.75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9.34</v>
      </c>
      <c r="E77" s="176">
        <v>0</v>
      </c>
      <c r="F77" s="176">
        <v>0</v>
      </c>
      <c r="G77" s="176">
        <v>19.829999999999998</v>
      </c>
      <c r="H77" s="176">
        <v>0</v>
      </c>
      <c r="I77" s="176">
        <v>0</v>
      </c>
      <c r="J77" s="176">
        <v>0.24</v>
      </c>
      <c r="K77" s="176">
        <v>0.3</v>
      </c>
      <c r="L77" s="176">
        <v>18.399999999999999</v>
      </c>
      <c r="M77" s="176">
        <v>0.9</v>
      </c>
      <c r="N77" s="176">
        <v>1.1499999999999999</v>
      </c>
      <c r="O77" s="176">
        <v>0</v>
      </c>
      <c r="P77" s="176">
        <v>1.36</v>
      </c>
      <c r="Q77" s="176">
        <v>0.37</v>
      </c>
      <c r="R77" s="176">
        <v>0.41</v>
      </c>
      <c r="S77" s="176">
        <v>0.26</v>
      </c>
      <c r="T77" s="176">
        <v>0</v>
      </c>
      <c r="U77" s="176">
        <v>2.04</v>
      </c>
      <c r="V77" s="176">
        <v>0.2</v>
      </c>
      <c r="W77" s="176">
        <v>0.42</v>
      </c>
      <c r="X77" s="176">
        <v>1.44</v>
      </c>
      <c r="Y77" s="176">
        <v>0</v>
      </c>
      <c r="Z77" s="176">
        <v>2.4700000000000002</v>
      </c>
      <c r="AA77" s="176">
        <v>0.88</v>
      </c>
      <c r="AB77" s="176">
        <v>0</v>
      </c>
      <c r="AC77" s="176">
        <v>13.12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6.75</v>
      </c>
      <c r="AJ77" s="176">
        <v>0</v>
      </c>
      <c r="AK77" s="176">
        <v>17.010000000000002</v>
      </c>
      <c r="AL77" s="176">
        <v>0</v>
      </c>
      <c r="AM77" s="176">
        <v>0</v>
      </c>
      <c r="AN77" s="176">
        <v>0</v>
      </c>
      <c r="AO77" s="176">
        <v>263.74</v>
      </c>
      <c r="AP77" s="176">
        <v>0</v>
      </c>
      <c r="AQ77" s="176">
        <v>0</v>
      </c>
      <c r="AR77" s="176">
        <v>1.61</v>
      </c>
      <c r="AS77" s="176">
        <v>0</v>
      </c>
      <c r="AT77" s="176">
        <v>16.649999999999999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9.34</v>
      </c>
      <c r="E78" s="176">
        <v>0</v>
      </c>
      <c r="F78" s="176">
        <v>0</v>
      </c>
      <c r="G78" s="176">
        <v>19.829999999999998</v>
      </c>
      <c r="H78" s="176">
        <v>0</v>
      </c>
      <c r="I78" s="176">
        <v>0</v>
      </c>
      <c r="J78" s="176">
        <v>0.24</v>
      </c>
      <c r="K78" s="176">
        <v>0.3</v>
      </c>
      <c r="L78" s="176">
        <v>18.399999999999999</v>
      </c>
      <c r="M78" s="176">
        <v>0.9</v>
      </c>
      <c r="N78" s="176">
        <v>1.1499999999999999</v>
      </c>
      <c r="O78" s="176">
        <v>0</v>
      </c>
      <c r="P78" s="176">
        <v>1.36</v>
      </c>
      <c r="Q78" s="176">
        <v>0.37</v>
      </c>
      <c r="R78" s="176">
        <v>0.41</v>
      </c>
      <c r="S78" s="176">
        <v>0.26</v>
      </c>
      <c r="T78" s="176">
        <v>0</v>
      </c>
      <c r="U78" s="176">
        <v>2.04</v>
      </c>
      <c r="V78" s="176">
        <v>0.2</v>
      </c>
      <c r="W78" s="176">
        <v>0.42</v>
      </c>
      <c r="X78" s="176">
        <v>1.44</v>
      </c>
      <c r="Y78" s="176">
        <v>0</v>
      </c>
      <c r="Z78" s="176">
        <v>2.4700000000000002</v>
      </c>
      <c r="AA78" s="176">
        <v>0.88</v>
      </c>
      <c r="AB78" s="176">
        <v>0</v>
      </c>
      <c r="AC78" s="176">
        <v>13.12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6.75</v>
      </c>
      <c r="AJ78" s="176">
        <v>0</v>
      </c>
      <c r="AK78" s="176">
        <v>17.010000000000002</v>
      </c>
      <c r="AL78" s="176">
        <v>0</v>
      </c>
      <c r="AM78" s="176">
        <v>0</v>
      </c>
      <c r="AN78" s="176">
        <v>0</v>
      </c>
      <c r="AO78" s="176">
        <v>263.74</v>
      </c>
      <c r="AP78" s="176">
        <v>0</v>
      </c>
      <c r="AQ78" s="176">
        <v>0</v>
      </c>
      <c r="AR78" s="176">
        <v>1.61</v>
      </c>
      <c r="AS78" s="176">
        <v>0</v>
      </c>
      <c r="AT78" s="176">
        <v>16.649999999999999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9.34</v>
      </c>
      <c r="E79" s="176">
        <v>0</v>
      </c>
      <c r="F79" s="176">
        <v>0</v>
      </c>
      <c r="G79" s="176">
        <v>19.829999999999998</v>
      </c>
      <c r="H79" s="176">
        <v>0</v>
      </c>
      <c r="I79" s="176">
        <v>0</v>
      </c>
      <c r="J79" s="176">
        <v>0.24</v>
      </c>
      <c r="K79" s="176">
        <v>0.3</v>
      </c>
      <c r="L79" s="176">
        <v>18.399999999999999</v>
      </c>
      <c r="M79" s="176">
        <v>0.9</v>
      </c>
      <c r="N79" s="176">
        <v>1.1499999999999999</v>
      </c>
      <c r="O79" s="176">
        <v>0</v>
      </c>
      <c r="P79" s="176">
        <v>1.36</v>
      </c>
      <c r="Q79" s="176">
        <v>0.37</v>
      </c>
      <c r="R79" s="176">
        <v>0.41</v>
      </c>
      <c r="S79" s="176">
        <v>0.26</v>
      </c>
      <c r="T79" s="176">
        <v>0</v>
      </c>
      <c r="U79" s="176">
        <v>2.04</v>
      </c>
      <c r="V79" s="176">
        <v>0.2</v>
      </c>
      <c r="W79" s="176">
        <v>0.42</v>
      </c>
      <c r="X79" s="176">
        <v>1.44</v>
      </c>
      <c r="Y79" s="176">
        <v>0</v>
      </c>
      <c r="Z79" s="176">
        <v>2.4700000000000002</v>
      </c>
      <c r="AA79" s="176">
        <v>0.88</v>
      </c>
      <c r="AB79" s="176">
        <v>0</v>
      </c>
      <c r="AC79" s="176">
        <v>13.12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6.75</v>
      </c>
      <c r="AJ79" s="176">
        <v>0</v>
      </c>
      <c r="AK79" s="176">
        <v>17.010000000000002</v>
      </c>
      <c r="AL79" s="176">
        <v>0</v>
      </c>
      <c r="AM79" s="176">
        <v>0</v>
      </c>
      <c r="AN79" s="176">
        <v>0</v>
      </c>
      <c r="AO79" s="176">
        <v>263.74</v>
      </c>
      <c r="AP79" s="176">
        <v>0</v>
      </c>
      <c r="AQ79" s="176">
        <v>0</v>
      </c>
      <c r="AR79" s="176">
        <v>1.61</v>
      </c>
      <c r="AS79" s="176">
        <v>0</v>
      </c>
      <c r="AT79" s="176">
        <v>16.649999999999999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9.34</v>
      </c>
      <c r="E80" s="176">
        <v>0</v>
      </c>
      <c r="F80" s="176">
        <v>0</v>
      </c>
      <c r="G80" s="176">
        <v>19.829999999999998</v>
      </c>
      <c r="H80" s="176">
        <v>0</v>
      </c>
      <c r="I80" s="176">
        <v>0</v>
      </c>
      <c r="J80" s="176">
        <v>0.24</v>
      </c>
      <c r="K80" s="176">
        <v>0.3</v>
      </c>
      <c r="L80" s="176">
        <v>18.399999999999999</v>
      </c>
      <c r="M80" s="176">
        <v>0.9</v>
      </c>
      <c r="N80" s="176">
        <v>1.1499999999999999</v>
      </c>
      <c r="O80" s="176">
        <v>0</v>
      </c>
      <c r="P80" s="176">
        <v>1.36</v>
      </c>
      <c r="Q80" s="176">
        <v>0.37</v>
      </c>
      <c r="R80" s="176">
        <v>0.41</v>
      </c>
      <c r="S80" s="176">
        <v>0.26</v>
      </c>
      <c r="T80" s="176">
        <v>0</v>
      </c>
      <c r="U80" s="176">
        <v>2.04</v>
      </c>
      <c r="V80" s="176">
        <v>0.2</v>
      </c>
      <c r="W80" s="176">
        <v>0.42</v>
      </c>
      <c r="X80" s="176">
        <v>1.44</v>
      </c>
      <c r="Y80" s="176">
        <v>0</v>
      </c>
      <c r="Z80" s="176">
        <v>2.4700000000000002</v>
      </c>
      <c r="AA80" s="176">
        <v>0.88</v>
      </c>
      <c r="AB80" s="176">
        <v>0</v>
      </c>
      <c r="AC80" s="176">
        <v>13.12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6.75</v>
      </c>
      <c r="AJ80" s="176">
        <v>0</v>
      </c>
      <c r="AK80" s="176">
        <v>17.010000000000002</v>
      </c>
      <c r="AL80" s="176">
        <v>0</v>
      </c>
      <c r="AM80" s="176">
        <v>0</v>
      </c>
      <c r="AN80" s="176">
        <v>0</v>
      </c>
      <c r="AO80" s="176">
        <v>263.74</v>
      </c>
      <c r="AP80" s="176">
        <v>0</v>
      </c>
      <c r="AQ80" s="176">
        <v>0</v>
      </c>
      <c r="AR80" s="176">
        <v>1.61</v>
      </c>
      <c r="AS80" s="176">
        <v>0</v>
      </c>
      <c r="AT80" s="176">
        <v>16.649999999999999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9.34</v>
      </c>
      <c r="E81" s="176">
        <v>0</v>
      </c>
      <c r="F81" s="176">
        <v>0</v>
      </c>
      <c r="G81" s="176">
        <v>19.829999999999998</v>
      </c>
      <c r="H81" s="176">
        <v>0</v>
      </c>
      <c r="I81" s="176">
        <v>0</v>
      </c>
      <c r="J81" s="176">
        <v>0.24</v>
      </c>
      <c r="K81" s="176">
        <v>0.3</v>
      </c>
      <c r="L81" s="176">
        <v>18.399999999999999</v>
      </c>
      <c r="M81" s="176">
        <v>0.9</v>
      </c>
      <c r="N81" s="176">
        <v>1.1499999999999999</v>
      </c>
      <c r="O81" s="176">
        <v>0</v>
      </c>
      <c r="P81" s="176">
        <v>1.36</v>
      </c>
      <c r="Q81" s="176">
        <v>0.37</v>
      </c>
      <c r="R81" s="176">
        <v>0.41</v>
      </c>
      <c r="S81" s="176">
        <v>0.26</v>
      </c>
      <c r="T81" s="176">
        <v>0</v>
      </c>
      <c r="U81" s="176">
        <v>2.04</v>
      </c>
      <c r="V81" s="176">
        <v>0.2</v>
      </c>
      <c r="W81" s="176">
        <v>0.42</v>
      </c>
      <c r="X81" s="176">
        <v>1.44</v>
      </c>
      <c r="Y81" s="176">
        <v>0</v>
      </c>
      <c r="Z81" s="176">
        <v>2.4700000000000002</v>
      </c>
      <c r="AA81" s="176">
        <v>0.88</v>
      </c>
      <c r="AB81" s="176">
        <v>0</v>
      </c>
      <c r="AC81" s="176">
        <v>13.12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6.75</v>
      </c>
      <c r="AJ81" s="176">
        <v>0</v>
      </c>
      <c r="AK81" s="176">
        <v>17.010000000000002</v>
      </c>
      <c r="AL81" s="176">
        <v>0</v>
      </c>
      <c r="AM81" s="176">
        <v>0</v>
      </c>
      <c r="AN81" s="176">
        <v>0</v>
      </c>
      <c r="AO81" s="176">
        <v>263.74</v>
      </c>
      <c r="AP81" s="176">
        <v>0</v>
      </c>
      <c r="AQ81" s="176">
        <v>0</v>
      </c>
      <c r="AR81" s="176">
        <v>1.61</v>
      </c>
      <c r="AS81" s="176">
        <v>0</v>
      </c>
      <c r="AT81" s="176">
        <v>16.649999999999999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9.34</v>
      </c>
      <c r="E82" s="176">
        <v>0</v>
      </c>
      <c r="F82" s="176">
        <v>0</v>
      </c>
      <c r="G82" s="176">
        <v>19.829999999999998</v>
      </c>
      <c r="H82" s="176">
        <v>0</v>
      </c>
      <c r="I82" s="176">
        <v>0</v>
      </c>
      <c r="J82" s="176">
        <v>0.24</v>
      </c>
      <c r="K82" s="176">
        <v>0.3</v>
      </c>
      <c r="L82" s="176">
        <v>18.399999999999999</v>
      </c>
      <c r="M82" s="176">
        <v>0.9</v>
      </c>
      <c r="N82" s="176">
        <v>1.1499999999999999</v>
      </c>
      <c r="O82" s="176">
        <v>0</v>
      </c>
      <c r="P82" s="176">
        <v>1.36</v>
      </c>
      <c r="Q82" s="176">
        <v>0.37</v>
      </c>
      <c r="R82" s="176">
        <v>0.41</v>
      </c>
      <c r="S82" s="176">
        <v>0.26</v>
      </c>
      <c r="T82" s="176">
        <v>0</v>
      </c>
      <c r="U82" s="176">
        <v>2.04</v>
      </c>
      <c r="V82" s="176">
        <v>0.2</v>
      </c>
      <c r="W82" s="176">
        <v>0.42</v>
      </c>
      <c r="X82" s="176">
        <v>1.44</v>
      </c>
      <c r="Y82" s="176">
        <v>0</v>
      </c>
      <c r="Z82" s="176">
        <v>2.4700000000000002</v>
      </c>
      <c r="AA82" s="176">
        <v>0.88</v>
      </c>
      <c r="AB82" s="176">
        <v>0</v>
      </c>
      <c r="AC82" s="176">
        <v>13.12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6.75</v>
      </c>
      <c r="AJ82" s="176">
        <v>0</v>
      </c>
      <c r="AK82" s="176">
        <v>21.92</v>
      </c>
      <c r="AL82" s="176">
        <v>0</v>
      </c>
      <c r="AM82" s="176">
        <v>0</v>
      </c>
      <c r="AN82" s="176">
        <v>0</v>
      </c>
      <c r="AO82" s="176">
        <v>263.74</v>
      </c>
      <c r="AP82" s="176">
        <v>0</v>
      </c>
      <c r="AQ82" s="176">
        <v>0</v>
      </c>
      <c r="AR82" s="176">
        <v>1.61</v>
      </c>
      <c r="AS82" s="176">
        <v>0</v>
      </c>
      <c r="AT82" s="176">
        <v>16.649999999999999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9.34</v>
      </c>
      <c r="E83" s="176">
        <v>0</v>
      </c>
      <c r="F83" s="176">
        <v>0</v>
      </c>
      <c r="G83" s="176">
        <v>19.829999999999998</v>
      </c>
      <c r="H83" s="176">
        <v>0</v>
      </c>
      <c r="I83" s="176">
        <v>0</v>
      </c>
      <c r="J83" s="176">
        <v>0.24</v>
      </c>
      <c r="K83" s="176">
        <v>0.3</v>
      </c>
      <c r="L83" s="176">
        <v>18.399999999999999</v>
      </c>
      <c r="M83" s="176">
        <v>0.9</v>
      </c>
      <c r="N83" s="176">
        <v>1.1499999999999999</v>
      </c>
      <c r="O83" s="176">
        <v>0</v>
      </c>
      <c r="P83" s="176">
        <v>1.36</v>
      </c>
      <c r="Q83" s="176">
        <v>0.37</v>
      </c>
      <c r="R83" s="176">
        <v>0.41</v>
      </c>
      <c r="S83" s="176">
        <v>0.26</v>
      </c>
      <c r="T83" s="176">
        <v>0</v>
      </c>
      <c r="U83" s="176">
        <v>2.04</v>
      </c>
      <c r="V83" s="176">
        <v>0.2</v>
      </c>
      <c r="W83" s="176">
        <v>0.42</v>
      </c>
      <c r="X83" s="176">
        <v>1.44</v>
      </c>
      <c r="Y83" s="176">
        <v>0</v>
      </c>
      <c r="Z83" s="176">
        <v>2.4700000000000002</v>
      </c>
      <c r="AA83" s="176">
        <v>0.88</v>
      </c>
      <c r="AB83" s="176">
        <v>0</v>
      </c>
      <c r="AC83" s="176">
        <v>13.12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6.75</v>
      </c>
      <c r="AJ83" s="176">
        <v>0</v>
      </c>
      <c r="AK83" s="176">
        <v>21.92</v>
      </c>
      <c r="AL83" s="176">
        <v>0</v>
      </c>
      <c r="AM83" s="176">
        <v>0</v>
      </c>
      <c r="AN83" s="176">
        <v>0</v>
      </c>
      <c r="AO83" s="176">
        <v>263.74</v>
      </c>
      <c r="AP83" s="176">
        <v>0</v>
      </c>
      <c r="AQ83" s="176">
        <v>0</v>
      </c>
      <c r="AR83" s="176">
        <v>1.61</v>
      </c>
      <c r="AS83" s="176">
        <v>0</v>
      </c>
      <c r="AT83" s="176">
        <v>16.649999999999999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9.34</v>
      </c>
      <c r="E84" s="176">
        <v>0</v>
      </c>
      <c r="F84" s="176">
        <v>0</v>
      </c>
      <c r="G84" s="176">
        <v>19.829999999999998</v>
      </c>
      <c r="H84" s="176">
        <v>0</v>
      </c>
      <c r="I84" s="176">
        <v>0</v>
      </c>
      <c r="J84" s="176">
        <v>0.24</v>
      </c>
      <c r="K84" s="176">
        <v>0.3</v>
      </c>
      <c r="L84" s="176">
        <v>18.399999999999999</v>
      </c>
      <c r="M84" s="176">
        <v>0.9</v>
      </c>
      <c r="N84" s="176">
        <v>1.1499999999999999</v>
      </c>
      <c r="O84" s="176">
        <v>0</v>
      </c>
      <c r="P84" s="176">
        <v>1.36</v>
      </c>
      <c r="Q84" s="176">
        <v>0.37</v>
      </c>
      <c r="R84" s="176">
        <v>0.41</v>
      </c>
      <c r="S84" s="176">
        <v>0.26</v>
      </c>
      <c r="T84" s="176">
        <v>0</v>
      </c>
      <c r="U84" s="176">
        <v>2.04</v>
      </c>
      <c r="V84" s="176">
        <v>0.2</v>
      </c>
      <c r="W84" s="176">
        <v>0.42</v>
      </c>
      <c r="X84" s="176">
        <v>1.44</v>
      </c>
      <c r="Y84" s="176">
        <v>0</v>
      </c>
      <c r="Z84" s="176">
        <v>2.4700000000000002</v>
      </c>
      <c r="AA84" s="176">
        <v>0.88</v>
      </c>
      <c r="AB84" s="176">
        <v>0</v>
      </c>
      <c r="AC84" s="176">
        <v>13.12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6.75</v>
      </c>
      <c r="AJ84" s="176">
        <v>0</v>
      </c>
      <c r="AK84" s="176">
        <v>21.92</v>
      </c>
      <c r="AL84" s="176">
        <v>0</v>
      </c>
      <c r="AM84" s="176">
        <v>0</v>
      </c>
      <c r="AN84" s="176">
        <v>0</v>
      </c>
      <c r="AO84" s="176">
        <v>263.74</v>
      </c>
      <c r="AP84" s="176">
        <v>0</v>
      </c>
      <c r="AQ84" s="176">
        <v>0</v>
      </c>
      <c r="AR84" s="176">
        <v>1.61</v>
      </c>
      <c r="AS84" s="176">
        <v>0</v>
      </c>
      <c r="AT84" s="176">
        <v>16.649999999999999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9.34</v>
      </c>
      <c r="E85" s="176">
        <v>0</v>
      </c>
      <c r="F85" s="176">
        <v>0</v>
      </c>
      <c r="G85" s="176">
        <v>19.829999999999998</v>
      </c>
      <c r="H85" s="176">
        <v>0</v>
      </c>
      <c r="I85" s="176">
        <v>0</v>
      </c>
      <c r="J85" s="176">
        <v>0.24</v>
      </c>
      <c r="K85" s="176">
        <v>0.3</v>
      </c>
      <c r="L85" s="176">
        <v>18.399999999999999</v>
      </c>
      <c r="M85" s="176">
        <v>0.9</v>
      </c>
      <c r="N85" s="176">
        <v>1.1499999999999999</v>
      </c>
      <c r="O85" s="176">
        <v>0</v>
      </c>
      <c r="P85" s="176">
        <v>1.36</v>
      </c>
      <c r="Q85" s="176">
        <v>0.37</v>
      </c>
      <c r="R85" s="176">
        <v>0.41</v>
      </c>
      <c r="S85" s="176">
        <v>0.26</v>
      </c>
      <c r="T85" s="176">
        <v>0</v>
      </c>
      <c r="U85" s="176">
        <v>2.04</v>
      </c>
      <c r="V85" s="176">
        <v>0.2</v>
      </c>
      <c r="W85" s="176">
        <v>0.42</v>
      </c>
      <c r="X85" s="176">
        <v>1.44</v>
      </c>
      <c r="Y85" s="176">
        <v>0</v>
      </c>
      <c r="Z85" s="176">
        <v>2.4700000000000002</v>
      </c>
      <c r="AA85" s="176">
        <v>0.88</v>
      </c>
      <c r="AB85" s="176">
        <v>0</v>
      </c>
      <c r="AC85" s="176">
        <v>13.12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6.75</v>
      </c>
      <c r="AJ85" s="176">
        <v>0</v>
      </c>
      <c r="AK85" s="176">
        <v>21.92</v>
      </c>
      <c r="AL85" s="176">
        <v>0</v>
      </c>
      <c r="AM85" s="176">
        <v>0</v>
      </c>
      <c r="AN85" s="176">
        <v>0</v>
      </c>
      <c r="AO85" s="176">
        <v>263.74</v>
      </c>
      <c r="AP85" s="176">
        <v>0</v>
      </c>
      <c r="AQ85" s="176">
        <v>0</v>
      </c>
      <c r="AR85" s="176">
        <v>1.61</v>
      </c>
      <c r="AS85" s="176">
        <v>0</v>
      </c>
      <c r="AT85" s="176">
        <v>16.649999999999999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9.34</v>
      </c>
      <c r="E86" s="176">
        <v>0</v>
      </c>
      <c r="F86" s="176">
        <v>0</v>
      </c>
      <c r="G86" s="176">
        <v>19.829999999999998</v>
      </c>
      <c r="H86" s="176">
        <v>0</v>
      </c>
      <c r="I86" s="176">
        <v>0</v>
      </c>
      <c r="J86" s="176">
        <v>0.24</v>
      </c>
      <c r="K86" s="176">
        <v>0.3</v>
      </c>
      <c r="L86" s="176">
        <v>18.399999999999999</v>
      </c>
      <c r="M86" s="176">
        <v>0.9</v>
      </c>
      <c r="N86" s="176">
        <v>1.1499999999999999</v>
      </c>
      <c r="O86" s="176">
        <v>0</v>
      </c>
      <c r="P86" s="176">
        <v>1.36</v>
      </c>
      <c r="Q86" s="176">
        <v>0.37</v>
      </c>
      <c r="R86" s="176">
        <v>0.41</v>
      </c>
      <c r="S86" s="176">
        <v>0.26</v>
      </c>
      <c r="T86" s="176">
        <v>0</v>
      </c>
      <c r="U86" s="176">
        <v>2.04</v>
      </c>
      <c r="V86" s="176">
        <v>0.2</v>
      </c>
      <c r="W86" s="176">
        <v>0.42</v>
      </c>
      <c r="X86" s="176">
        <v>1.44</v>
      </c>
      <c r="Y86" s="176">
        <v>0</v>
      </c>
      <c r="Z86" s="176">
        <v>2.4700000000000002</v>
      </c>
      <c r="AA86" s="176">
        <v>0.88</v>
      </c>
      <c r="AB86" s="176">
        <v>0</v>
      </c>
      <c r="AC86" s="176">
        <v>13.12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6.75</v>
      </c>
      <c r="AJ86" s="176">
        <v>0</v>
      </c>
      <c r="AK86" s="176">
        <v>21.92</v>
      </c>
      <c r="AL86" s="176">
        <v>0</v>
      </c>
      <c r="AM86" s="176">
        <v>0</v>
      </c>
      <c r="AN86" s="176">
        <v>0</v>
      </c>
      <c r="AO86" s="176">
        <v>263.74</v>
      </c>
      <c r="AP86" s="176">
        <v>0</v>
      </c>
      <c r="AQ86" s="176">
        <v>0</v>
      </c>
      <c r="AR86" s="176">
        <v>1.61</v>
      </c>
      <c r="AS86" s="176">
        <v>0</v>
      </c>
      <c r="AT86" s="176">
        <v>16.649999999999999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9.66</v>
      </c>
      <c r="E87" s="176">
        <v>0</v>
      </c>
      <c r="F87" s="176">
        <v>0</v>
      </c>
      <c r="G87" s="176">
        <v>19.829999999999998</v>
      </c>
      <c r="H87" s="176">
        <v>0</v>
      </c>
      <c r="I87" s="176">
        <v>0</v>
      </c>
      <c r="J87" s="176">
        <v>0.24</v>
      </c>
      <c r="K87" s="176">
        <v>0.3</v>
      </c>
      <c r="L87" s="176">
        <v>18.399999999999999</v>
      </c>
      <c r="M87" s="176">
        <v>0.9</v>
      </c>
      <c r="N87" s="176">
        <v>1.1499999999999999</v>
      </c>
      <c r="O87" s="176">
        <v>0</v>
      </c>
      <c r="P87" s="176">
        <v>1.36</v>
      </c>
      <c r="Q87" s="176">
        <v>0.37</v>
      </c>
      <c r="R87" s="176">
        <v>0.41</v>
      </c>
      <c r="S87" s="176">
        <v>0.26</v>
      </c>
      <c r="T87" s="176">
        <v>0</v>
      </c>
      <c r="U87" s="176">
        <v>2.04</v>
      </c>
      <c r="V87" s="176">
        <v>0.2</v>
      </c>
      <c r="W87" s="176">
        <v>0.42</v>
      </c>
      <c r="X87" s="176">
        <v>1.44</v>
      </c>
      <c r="Y87" s="176">
        <v>0</v>
      </c>
      <c r="Z87" s="176">
        <v>2.4700000000000002</v>
      </c>
      <c r="AA87" s="176">
        <v>0.88</v>
      </c>
      <c r="AB87" s="176">
        <v>0</v>
      </c>
      <c r="AC87" s="176">
        <v>13.12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6.75</v>
      </c>
      <c r="AJ87" s="176">
        <v>0</v>
      </c>
      <c r="AK87" s="176">
        <v>21.92</v>
      </c>
      <c r="AL87" s="176">
        <v>0</v>
      </c>
      <c r="AM87" s="176">
        <v>0</v>
      </c>
      <c r="AN87" s="176">
        <v>0</v>
      </c>
      <c r="AO87" s="176">
        <v>263.74</v>
      </c>
      <c r="AP87" s="176">
        <v>0</v>
      </c>
      <c r="AQ87" s="176">
        <v>0</v>
      </c>
      <c r="AR87" s="176">
        <v>1.61</v>
      </c>
      <c r="AS87" s="176">
        <v>0</v>
      </c>
      <c r="AT87" s="176">
        <v>16.649999999999999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9.66</v>
      </c>
      <c r="E88" s="176">
        <v>0</v>
      </c>
      <c r="F88" s="176">
        <v>0</v>
      </c>
      <c r="G88" s="176">
        <v>19.829999999999998</v>
      </c>
      <c r="H88" s="176">
        <v>0</v>
      </c>
      <c r="I88" s="176">
        <v>0</v>
      </c>
      <c r="J88" s="176">
        <v>0.24</v>
      </c>
      <c r="K88" s="176">
        <v>0.3</v>
      </c>
      <c r="L88" s="176">
        <v>18.399999999999999</v>
      </c>
      <c r="M88" s="176">
        <v>0.9</v>
      </c>
      <c r="N88" s="176">
        <v>1.1499999999999999</v>
      </c>
      <c r="O88" s="176">
        <v>0</v>
      </c>
      <c r="P88" s="176">
        <v>1.36</v>
      </c>
      <c r="Q88" s="176">
        <v>0.37</v>
      </c>
      <c r="R88" s="176">
        <v>0.41</v>
      </c>
      <c r="S88" s="176">
        <v>0.26</v>
      </c>
      <c r="T88" s="176">
        <v>0</v>
      </c>
      <c r="U88" s="176">
        <v>2.04</v>
      </c>
      <c r="V88" s="176">
        <v>0.2</v>
      </c>
      <c r="W88" s="176">
        <v>0.42</v>
      </c>
      <c r="X88" s="176">
        <v>1.44</v>
      </c>
      <c r="Y88" s="176">
        <v>0</v>
      </c>
      <c r="Z88" s="176">
        <v>2.4700000000000002</v>
      </c>
      <c r="AA88" s="176">
        <v>0.88</v>
      </c>
      <c r="AB88" s="176">
        <v>0</v>
      </c>
      <c r="AC88" s="176">
        <v>13.12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6.75</v>
      </c>
      <c r="AJ88" s="176">
        <v>0</v>
      </c>
      <c r="AK88" s="176">
        <v>21.92</v>
      </c>
      <c r="AL88" s="176">
        <v>0</v>
      </c>
      <c r="AM88" s="176">
        <v>0</v>
      </c>
      <c r="AN88" s="176">
        <v>0</v>
      </c>
      <c r="AO88" s="176">
        <v>263.74</v>
      </c>
      <c r="AP88" s="176">
        <v>0</v>
      </c>
      <c r="AQ88" s="176">
        <v>0</v>
      </c>
      <c r="AR88" s="176">
        <v>1.61</v>
      </c>
      <c r="AS88" s="176">
        <v>0</v>
      </c>
      <c r="AT88" s="176">
        <v>16.649999999999999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9.66</v>
      </c>
      <c r="E89" s="176">
        <v>0</v>
      </c>
      <c r="F89" s="176">
        <v>0</v>
      </c>
      <c r="G89" s="176">
        <v>19.829999999999998</v>
      </c>
      <c r="H89" s="176">
        <v>0</v>
      </c>
      <c r="I89" s="176">
        <v>0</v>
      </c>
      <c r="J89" s="176">
        <v>0.24</v>
      </c>
      <c r="K89" s="176">
        <v>0.3</v>
      </c>
      <c r="L89" s="176">
        <v>18.399999999999999</v>
      </c>
      <c r="M89" s="176">
        <v>0.9</v>
      </c>
      <c r="N89" s="176">
        <v>1.1499999999999999</v>
      </c>
      <c r="O89" s="176">
        <v>0</v>
      </c>
      <c r="P89" s="176">
        <v>1.36</v>
      </c>
      <c r="Q89" s="176">
        <v>0.37</v>
      </c>
      <c r="R89" s="176">
        <v>0.41</v>
      </c>
      <c r="S89" s="176">
        <v>0.26</v>
      </c>
      <c r="T89" s="176">
        <v>0</v>
      </c>
      <c r="U89" s="176">
        <v>2.04</v>
      </c>
      <c r="V89" s="176">
        <v>0.2</v>
      </c>
      <c r="W89" s="176">
        <v>0.42</v>
      </c>
      <c r="X89" s="176">
        <v>1.44</v>
      </c>
      <c r="Y89" s="176">
        <v>0</v>
      </c>
      <c r="Z89" s="176">
        <v>2.4700000000000002</v>
      </c>
      <c r="AA89" s="176">
        <v>0.88</v>
      </c>
      <c r="AB89" s="176">
        <v>0</v>
      </c>
      <c r="AC89" s="176">
        <v>13.12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6.75</v>
      </c>
      <c r="AJ89" s="176">
        <v>0</v>
      </c>
      <c r="AK89" s="176">
        <v>21.92</v>
      </c>
      <c r="AL89" s="176">
        <v>0</v>
      </c>
      <c r="AM89" s="176">
        <v>0</v>
      </c>
      <c r="AN89" s="176">
        <v>0</v>
      </c>
      <c r="AO89" s="176">
        <v>263.74</v>
      </c>
      <c r="AP89" s="176">
        <v>0</v>
      </c>
      <c r="AQ89" s="176">
        <v>0</v>
      </c>
      <c r="AR89" s="176">
        <v>1.61</v>
      </c>
      <c r="AS89" s="176">
        <v>0</v>
      </c>
      <c r="AT89" s="176">
        <v>16.649999999999999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9.66</v>
      </c>
      <c r="E90" s="176">
        <v>0</v>
      </c>
      <c r="F90" s="176">
        <v>0</v>
      </c>
      <c r="G90" s="176">
        <v>19.829999999999998</v>
      </c>
      <c r="H90" s="176">
        <v>0</v>
      </c>
      <c r="I90" s="176">
        <v>0</v>
      </c>
      <c r="J90" s="176">
        <v>0.24</v>
      </c>
      <c r="K90" s="176">
        <v>0.3</v>
      </c>
      <c r="L90" s="176">
        <v>18.399999999999999</v>
      </c>
      <c r="M90" s="176">
        <v>0.9</v>
      </c>
      <c r="N90" s="176">
        <v>1.1499999999999999</v>
      </c>
      <c r="O90" s="176">
        <v>0</v>
      </c>
      <c r="P90" s="176">
        <v>1.36</v>
      </c>
      <c r="Q90" s="176">
        <v>0.37</v>
      </c>
      <c r="R90" s="176">
        <v>0.41</v>
      </c>
      <c r="S90" s="176">
        <v>0.26</v>
      </c>
      <c r="T90" s="176">
        <v>0</v>
      </c>
      <c r="U90" s="176">
        <v>2.04</v>
      </c>
      <c r="V90" s="176">
        <v>0.2</v>
      </c>
      <c r="W90" s="176">
        <v>0.42</v>
      </c>
      <c r="X90" s="176">
        <v>1.44</v>
      </c>
      <c r="Y90" s="176">
        <v>0</v>
      </c>
      <c r="Z90" s="176">
        <v>2.4700000000000002</v>
      </c>
      <c r="AA90" s="176">
        <v>0.88</v>
      </c>
      <c r="AB90" s="176">
        <v>0</v>
      </c>
      <c r="AC90" s="176">
        <v>13.12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6.75</v>
      </c>
      <c r="AJ90" s="176">
        <v>0</v>
      </c>
      <c r="AK90" s="176">
        <v>21.92</v>
      </c>
      <c r="AL90" s="176">
        <v>0</v>
      </c>
      <c r="AM90" s="176">
        <v>0</v>
      </c>
      <c r="AN90" s="176">
        <v>0</v>
      </c>
      <c r="AO90" s="176">
        <v>263.74</v>
      </c>
      <c r="AP90" s="176">
        <v>0</v>
      </c>
      <c r="AQ90" s="176">
        <v>0</v>
      </c>
      <c r="AR90" s="176">
        <v>1.61</v>
      </c>
      <c r="AS90" s="176">
        <v>0</v>
      </c>
      <c r="AT90" s="176">
        <v>16.649999999999999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9.66</v>
      </c>
      <c r="E91" s="176">
        <v>0</v>
      </c>
      <c r="F91" s="176">
        <v>0</v>
      </c>
      <c r="G91" s="176">
        <v>19.829999999999998</v>
      </c>
      <c r="H91" s="176">
        <v>0</v>
      </c>
      <c r="I91" s="176">
        <v>0</v>
      </c>
      <c r="J91" s="176">
        <v>0.24</v>
      </c>
      <c r="K91" s="176">
        <v>0.3</v>
      </c>
      <c r="L91" s="176">
        <v>18.399999999999999</v>
      </c>
      <c r="M91" s="176">
        <v>0.9</v>
      </c>
      <c r="N91" s="176">
        <v>1.1499999999999999</v>
      </c>
      <c r="O91" s="176">
        <v>0</v>
      </c>
      <c r="P91" s="176">
        <v>1.36</v>
      </c>
      <c r="Q91" s="176">
        <v>0.37</v>
      </c>
      <c r="R91" s="176">
        <v>0.41</v>
      </c>
      <c r="S91" s="176">
        <v>0.26</v>
      </c>
      <c r="T91" s="176">
        <v>0</v>
      </c>
      <c r="U91" s="176">
        <v>2.04</v>
      </c>
      <c r="V91" s="176">
        <v>0.2</v>
      </c>
      <c r="W91" s="176">
        <v>0.42</v>
      </c>
      <c r="X91" s="176">
        <v>1.44</v>
      </c>
      <c r="Y91" s="176">
        <v>0</v>
      </c>
      <c r="Z91" s="176">
        <v>2.4700000000000002</v>
      </c>
      <c r="AA91" s="176">
        <v>0.88</v>
      </c>
      <c r="AB91" s="176">
        <v>0</v>
      </c>
      <c r="AC91" s="176">
        <v>13.12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6.75</v>
      </c>
      <c r="AJ91" s="176">
        <v>0</v>
      </c>
      <c r="AK91" s="176">
        <v>20.85</v>
      </c>
      <c r="AL91" s="176">
        <v>0</v>
      </c>
      <c r="AM91" s="176">
        <v>0</v>
      </c>
      <c r="AN91" s="176">
        <v>0</v>
      </c>
      <c r="AO91" s="176">
        <v>263.74</v>
      </c>
      <c r="AP91" s="176">
        <v>0</v>
      </c>
      <c r="AQ91" s="176">
        <v>0</v>
      </c>
      <c r="AR91" s="176">
        <v>1.61</v>
      </c>
      <c r="AS91" s="176">
        <v>0</v>
      </c>
      <c r="AT91" s="176">
        <v>16.649999999999999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9.66</v>
      </c>
      <c r="E92" s="176">
        <v>0</v>
      </c>
      <c r="F92" s="176">
        <v>0</v>
      </c>
      <c r="G92" s="176">
        <v>19.829999999999998</v>
      </c>
      <c r="H92" s="176">
        <v>0</v>
      </c>
      <c r="I92" s="176">
        <v>0</v>
      </c>
      <c r="J92" s="176">
        <v>0.24</v>
      </c>
      <c r="K92" s="176">
        <v>0.3</v>
      </c>
      <c r="L92" s="176">
        <v>18.399999999999999</v>
      </c>
      <c r="M92" s="176">
        <v>0.9</v>
      </c>
      <c r="N92" s="176">
        <v>1.1499999999999999</v>
      </c>
      <c r="O92" s="176">
        <v>0</v>
      </c>
      <c r="P92" s="176">
        <v>1.36</v>
      </c>
      <c r="Q92" s="176">
        <v>0.37</v>
      </c>
      <c r="R92" s="176">
        <v>0.41</v>
      </c>
      <c r="S92" s="176">
        <v>0.26</v>
      </c>
      <c r="T92" s="176">
        <v>0</v>
      </c>
      <c r="U92" s="176">
        <v>2.04</v>
      </c>
      <c r="V92" s="176">
        <v>0.2</v>
      </c>
      <c r="W92" s="176">
        <v>0.42</v>
      </c>
      <c r="X92" s="176">
        <v>1.44</v>
      </c>
      <c r="Y92" s="176">
        <v>0</v>
      </c>
      <c r="Z92" s="176">
        <v>2.4700000000000002</v>
      </c>
      <c r="AA92" s="176">
        <v>0.88</v>
      </c>
      <c r="AB92" s="176">
        <v>0</v>
      </c>
      <c r="AC92" s="176">
        <v>13.12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6.75</v>
      </c>
      <c r="AJ92" s="176">
        <v>0</v>
      </c>
      <c r="AK92" s="176">
        <v>20.85</v>
      </c>
      <c r="AL92" s="176">
        <v>0</v>
      </c>
      <c r="AM92" s="176">
        <v>0</v>
      </c>
      <c r="AN92" s="176">
        <v>0</v>
      </c>
      <c r="AO92" s="176">
        <v>263.74</v>
      </c>
      <c r="AP92" s="176">
        <v>0</v>
      </c>
      <c r="AQ92" s="176">
        <v>0</v>
      </c>
      <c r="AR92" s="176">
        <v>1.61</v>
      </c>
      <c r="AS92" s="176">
        <v>0</v>
      </c>
      <c r="AT92" s="176">
        <v>16.649999999999999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9.66</v>
      </c>
      <c r="E93" s="176">
        <v>0</v>
      </c>
      <c r="F93" s="176">
        <v>0</v>
      </c>
      <c r="G93" s="176">
        <v>19.829999999999998</v>
      </c>
      <c r="H93" s="176">
        <v>0</v>
      </c>
      <c r="I93" s="176">
        <v>0</v>
      </c>
      <c r="J93" s="176">
        <v>0.24</v>
      </c>
      <c r="K93" s="176">
        <v>0.3</v>
      </c>
      <c r="L93" s="176">
        <v>18.399999999999999</v>
      </c>
      <c r="M93" s="176">
        <v>0.9</v>
      </c>
      <c r="N93" s="176">
        <v>1.1499999999999999</v>
      </c>
      <c r="O93" s="176">
        <v>0</v>
      </c>
      <c r="P93" s="176">
        <v>1.36</v>
      </c>
      <c r="Q93" s="176">
        <v>0.37</v>
      </c>
      <c r="R93" s="176">
        <v>0.41</v>
      </c>
      <c r="S93" s="176">
        <v>0.26</v>
      </c>
      <c r="T93" s="176">
        <v>0</v>
      </c>
      <c r="U93" s="176">
        <v>2.04</v>
      </c>
      <c r="V93" s="176">
        <v>0.2</v>
      </c>
      <c r="W93" s="176">
        <v>0.42</v>
      </c>
      <c r="X93" s="176">
        <v>1.44</v>
      </c>
      <c r="Y93" s="176">
        <v>0</v>
      </c>
      <c r="Z93" s="176">
        <v>2.4700000000000002</v>
      </c>
      <c r="AA93" s="176">
        <v>0.88</v>
      </c>
      <c r="AB93" s="176">
        <v>0</v>
      </c>
      <c r="AC93" s="176">
        <v>13.12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6.75</v>
      </c>
      <c r="AJ93" s="176">
        <v>0</v>
      </c>
      <c r="AK93" s="176">
        <v>20.85</v>
      </c>
      <c r="AL93" s="176">
        <v>0</v>
      </c>
      <c r="AM93" s="176">
        <v>0</v>
      </c>
      <c r="AN93" s="176">
        <v>0</v>
      </c>
      <c r="AO93" s="176">
        <v>263.74</v>
      </c>
      <c r="AP93" s="176">
        <v>0</v>
      </c>
      <c r="AQ93" s="176">
        <v>0</v>
      </c>
      <c r="AR93" s="176">
        <v>1.61</v>
      </c>
      <c r="AS93" s="176">
        <v>0</v>
      </c>
      <c r="AT93" s="176">
        <v>16.649999999999999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9.66</v>
      </c>
      <c r="E94" s="176">
        <v>0</v>
      </c>
      <c r="F94" s="176">
        <v>0</v>
      </c>
      <c r="G94" s="176">
        <v>19.829999999999998</v>
      </c>
      <c r="H94" s="176">
        <v>0</v>
      </c>
      <c r="I94" s="176">
        <v>0</v>
      </c>
      <c r="J94" s="176">
        <v>0.24</v>
      </c>
      <c r="K94" s="176">
        <v>0.3</v>
      </c>
      <c r="L94" s="176">
        <v>18.399999999999999</v>
      </c>
      <c r="M94" s="176">
        <v>0.9</v>
      </c>
      <c r="N94" s="176">
        <v>1.1499999999999999</v>
      </c>
      <c r="O94" s="176">
        <v>0</v>
      </c>
      <c r="P94" s="176">
        <v>1.36</v>
      </c>
      <c r="Q94" s="176">
        <v>0.37</v>
      </c>
      <c r="R94" s="176">
        <v>0.41</v>
      </c>
      <c r="S94" s="176">
        <v>0.26</v>
      </c>
      <c r="T94" s="176">
        <v>0</v>
      </c>
      <c r="U94" s="176">
        <v>2.04</v>
      </c>
      <c r="V94" s="176">
        <v>0.2</v>
      </c>
      <c r="W94" s="176">
        <v>0.42</v>
      </c>
      <c r="X94" s="176">
        <v>1.44</v>
      </c>
      <c r="Y94" s="176">
        <v>0</v>
      </c>
      <c r="Z94" s="176">
        <v>2.4700000000000002</v>
      </c>
      <c r="AA94" s="176">
        <v>0.88</v>
      </c>
      <c r="AB94" s="176">
        <v>0</v>
      </c>
      <c r="AC94" s="176">
        <v>13.12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6.75</v>
      </c>
      <c r="AJ94" s="176">
        <v>0</v>
      </c>
      <c r="AK94" s="176">
        <v>20.85</v>
      </c>
      <c r="AL94" s="176">
        <v>0</v>
      </c>
      <c r="AM94" s="176">
        <v>0</v>
      </c>
      <c r="AN94" s="176">
        <v>0</v>
      </c>
      <c r="AO94" s="176">
        <v>263.74</v>
      </c>
      <c r="AP94" s="176">
        <v>0</v>
      </c>
      <c r="AQ94" s="176">
        <v>0</v>
      </c>
      <c r="AR94" s="176">
        <v>1.61</v>
      </c>
      <c r="AS94" s="176">
        <v>0</v>
      </c>
      <c r="AT94" s="176">
        <v>16.649999999999999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9.66</v>
      </c>
      <c r="E95" s="176">
        <v>0</v>
      </c>
      <c r="F95" s="176">
        <v>0</v>
      </c>
      <c r="G95" s="176">
        <v>19.829999999999998</v>
      </c>
      <c r="H95" s="176">
        <v>0</v>
      </c>
      <c r="I95" s="176">
        <v>0</v>
      </c>
      <c r="J95" s="176">
        <v>0.24</v>
      </c>
      <c r="K95" s="176">
        <v>0.3</v>
      </c>
      <c r="L95" s="176">
        <v>18.399999999999999</v>
      </c>
      <c r="M95" s="176">
        <v>0.9</v>
      </c>
      <c r="N95" s="176">
        <v>1.1499999999999999</v>
      </c>
      <c r="O95" s="176">
        <v>0</v>
      </c>
      <c r="P95" s="176">
        <v>1.36</v>
      </c>
      <c r="Q95" s="176">
        <v>0.37</v>
      </c>
      <c r="R95" s="176">
        <v>0.41</v>
      </c>
      <c r="S95" s="176">
        <v>0.26</v>
      </c>
      <c r="T95" s="176">
        <v>0</v>
      </c>
      <c r="U95" s="176">
        <v>2.04</v>
      </c>
      <c r="V95" s="176">
        <v>0.2</v>
      </c>
      <c r="W95" s="176">
        <v>0.42</v>
      </c>
      <c r="X95" s="176">
        <v>1.44</v>
      </c>
      <c r="Y95" s="176">
        <v>0</v>
      </c>
      <c r="Z95" s="176">
        <v>2.4700000000000002</v>
      </c>
      <c r="AA95" s="176">
        <v>0.88</v>
      </c>
      <c r="AB95" s="176">
        <v>0</v>
      </c>
      <c r="AC95" s="176">
        <v>13.12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6.75</v>
      </c>
      <c r="AJ95" s="176">
        <v>0</v>
      </c>
      <c r="AK95" s="176">
        <v>19.78</v>
      </c>
      <c r="AL95" s="176">
        <v>0</v>
      </c>
      <c r="AM95" s="176">
        <v>0</v>
      </c>
      <c r="AN95" s="176">
        <v>0</v>
      </c>
      <c r="AO95" s="176">
        <v>263.74</v>
      </c>
      <c r="AP95" s="176">
        <v>0</v>
      </c>
      <c r="AQ95" s="176">
        <v>0</v>
      </c>
      <c r="AR95" s="176">
        <v>1.61</v>
      </c>
      <c r="AS95" s="176">
        <v>0</v>
      </c>
      <c r="AT95" s="176">
        <v>16.649999999999999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9.66</v>
      </c>
      <c r="E96" s="176">
        <v>0</v>
      </c>
      <c r="F96" s="176">
        <v>0</v>
      </c>
      <c r="G96" s="176">
        <v>19.829999999999998</v>
      </c>
      <c r="H96" s="176">
        <v>0</v>
      </c>
      <c r="I96" s="176">
        <v>0</v>
      </c>
      <c r="J96" s="176">
        <v>0.24</v>
      </c>
      <c r="K96" s="176">
        <v>0.3</v>
      </c>
      <c r="L96" s="176">
        <v>18.399999999999999</v>
      </c>
      <c r="M96" s="176">
        <v>0.9</v>
      </c>
      <c r="N96" s="176">
        <v>1.1499999999999999</v>
      </c>
      <c r="O96" s="176">
        <v>0</v>
      </c>
      <c r="P96" s="176">
        <v>1.36</v>
      </c>
      <c r="Q96" s="176">
        <v>0.37</v>
      </c>
      <c r="R96" s="176">
        <v>0.41</v>
      </c>
      <c r="S96" s="176">
        <v>0.26</v>
      </c>
      <c r="T96" s="176">
        <v>0</v>
      </c>
      <c r="U96" s="176">
        <v>2.04</v>
      </c>
      <c r="V96" s="176">
        <v>0.2</v>
      </c>
      <c r="W96" s="176">
        <v>0.42</v>
      </c>
      <c r="X96" s="176">
        <v>1.44</v>
      </c>
      <c r="Y96" s="176">
        <v>0</v>
      </c>
      <c r="Z96" s="176">
        <v>2.4700000000000002</v>
      </c>
      <c r="AA96" s="176">
        <v>0.88</v>
      </c>
      <c r="AB96" s="176">
        <v>0</v>
      </c>
      <c r="AC96" s="176">
        <v>12.92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6.75</v>
      </c>
      <c r="AJ96" s="176">
        <v>0</v>
      </c>
      <c r="AK96" s="176">
        <v>19.78</v>
      </c>
      <c r="AL96" s="176">
        <v>0</v>
      </c>
      <c r="AM96" s="176">
        <v>0</v>
      </c>
      <c r="AN96" s="176">
        <v>0</v>
      </c>
      <c r="AO96" s="176">
        <v>263.74</v>
      </c>
      <c r="AP96" s="176">
        <v>0</v>
      </c>
      <c r="AQ96" s="176">
        <v>0</v>
      </c>
      <c r="AR96" s="176">
        <v>1.61</v>
      </c>
      <c r="AS96" s="176">
        <v>0</v>
      </c>
      <c r="AT96" s="176">
        <v>16.649999999999999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9.66</v>
      </c>
      <c r="E97" s="176">
        <v>0</v>
      </c>
      <c r="F97" s="176">
        <v>0</v>
      </c>
      <c r="G97" s="176">
        <v>19.829999999999998</v>
      </c>
      <c r="H97" s="176">
        <v>0</v>
      </c>
      <c r="I97" s="176">
        <v>0</v>
      </c>
      <c r="J97" s="176">
        <v>0.24</v>
      </c>
      <c r="K97" s="176">
        <v>0.3</v>
      </c>
      <c r="L97" s="176">
        <v>18.399999999999999</v>
      </c>
      <c r="M97" s="176">
        <v>0.9</v>
      </c>
      <c r="N97" s="176">
        <v>1.1499999999999999</v>
      </c>
      <c r="O97" s="176">
        <v>0</v>
      </c>
      <c r="P97" s="176">
        <v>1.36</v>
      </c>
      <c r="Q97" s="176">
        <v>0.37</v>
      </c>
      <c r="R97" s="176">
        <v>0.41</v>
      </c>
      <c r="S97" s="176">
        <v>0.26</v>
      </c>
      <c r="T97" s="176">
        <v>0</v>
      </c>
      <c r="U97" s="176">
        <v>2.04</v>
      </c>
      <c r="V97" s="176">
        <v>0.2</v>
      </c>
      <c r="W97" s="176">
        <v>0.42</v>
      </c>
      <c r="X97" s="176">
        <v>1.44</v>
      </c>
      <c r="Y97" s="176">
        <v>0</v>
      </c>
      <c r="Z97" s="176">
        <v>2.4700000000000002</v>
      </c>
      <c r="AA97" s="176">
        <v>0.88</v>
      </c>
      <c r="AB97" s="176">
        <v>0</v>
      </c>
      <c r="AC97" s="176">
        <v>12.92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6.75</v>
      </c>
      <c r="AJ97" s="176">
        <v>0</v>
      </c>
      <c r="AK97" s="176">
        <v>19.78</v>
      </c>
      <c r="AL97" s="176">
        <v>0</v>
      </c>
      <c r="AM97" s="176">
        <v>0</v>
      </c>
      <c r="AN97" s="176">
        <v>0</v>
      </c>
      <c r="AO97" s="176">
        <v>263.74</v>
      </c>
      <c r="AP97" s="176">
        <v>0</v>
      </c>
      <c r="AQ97" s="176">
        <v>0</v>
      </c>
      <c r="AR97" s="176">
        <v>1.61</v>
      </c>
      <c r="AS97" s="176">
        <v>0</v>
      </c>
      <c r="AT97" s="176">
        <v>16.649999999999999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9.66</v>
      </c>
      <c r="E98" s="176">
        <v>0</v>
      </c>
      <c r="F98" s="176">
        <v>0</v>
      </c>
      <c r="G98" s="176">
        <v>19.829999999999998</v>
      </c>
      <c r="H98" s="176">
        <v>0</v>
      </c>
      <c r="I98" s="176">
        <v>0</v>
      </c>
      <c r="J98" s="176">
        <v>0.24</v>
      </c>
      <c r="K98" s="176">
        <v>0.3</v>
      </c>
      <c r="L98" s="176">
        <v>18.399999999999999</v>
      </c>
      <c r="M98" s="176">
        <v>0.9</v>
      </c>
      <c r="N98" s="176">
        <v>1.1499999999999999</v>
      </c>
      <c r="O98" s="176">
        <v>0</v>
      </c>
      <c r="P98" s="176">
        <v>1.36</v>
      </c>
      <c r="Q98" s="176">
        <v>0.37</v>
      </c>
      <c r="R98" s="176">
        <v>0.41</v>
      </c>
      <c r="S98" s="176">
        <v>0.26</v>
      </c>
      <c r="T98" s="176">
        <v>0</v>
      </c>
      <c r="U98" s="176">
        <v>2.04</v>
      </c>
      <c r="V98" s="176">
        <v>0.2</v>
      </c>
      <c r="W98" s="176">
        <v>0.42</v>
      </c>
      <c r="X98" s="176">
        <v>1.44</v>
      </c>
      <c r="Y98" s="176">
        <v>0</v>
      </c>
      <c r="Z98" s="176">
        <v>2.4700000000000002</v>
      </c>
      <c r="AA98" s="176">
        <v>0.88</v>
      </c>
      <c r="AB98" s="176">
        <v>0</v>
      </c>
      <c r="AC98" s="176">
        <v>12.92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6.75</v>
      </c>
      <c r="AJ98" s="176">
        <v>0</v>
      </c>
      <c r="AK98" s="176">
        <v>19.78</v>
      </c>
      <c r="AL98" s="176">
        <v>0</v>
      </c>
      <c r="AM98" s="176">
        <v>0</v>
      </c>
      <c r="AN98" s="176">
        <v>0</v>
      </c>
      <c r="AO98" s="176">
        <v>263.74</v>
      </c>
      <c r="AP98" s="176">
        <v>0</v>
      </c>
      <c r="AQ98" s="176">
        <v>0</v>
      </c>
      <c r="AR98" s="176">
        <v>1.61</v>
      </c>
      <c r="AS98" s="176">
        <v>0</v>
      </c>
      <c r="AT98" s="176">
        <v>16.649999999999999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0.23707000000000017</v>
      </c>
      <c r="E99">
        <f t="shared" si="0"/>
        <v>0</v>
      </c>
      <c r="F99">
        <f t="shared" si="0"/>
        <v>0</v>
      </c>
      <c r="G99">
        <f t="shared" si="0"/>
        <v>0.43932999999999961</v>
      </c>
      <c r="H99">
        <f t="shared" si="0"/>
        <v>0</v>
      </c>
      <c r="I99">
        <f t="shared" si="0"/>
        <v>0</v>
      </c>
      <c r="J99">
        <f t="shared" si="0"/>
        <v>0.31117500000000003</v>
      </c>
      <c r="K99">
        <f t="shared" si="0"/>
        <v>0.10213000000000012</v>
      </c>
      <c r="L99">
        <f t="shared" si="0"/>
        <v>3.1834574999999989</v>
      </c>
      <c r="M99">
        <f t="shared" si="0"/>
        <v>2.1075000000000021E-2</v>
      </c>
      <c r="N99">
        <f t="shared" si="0"/>
        <v>2.7600000000000045E-2</v>
      </c>
      <c r="O99">
        <f t="shared" si="0"/>
        <v>0</v>
      </c>
      <c r="P99">
        <f t="shared" si="0"/>
        <v>3.2639999999999995E-2</v>
      </c>
      <c r="Q99">
        <f t="shared" si="0"/>
        <v>7.5262500000000038E-2</v>
      </c>
      <c r="R99">
        <f t="shared" si="0"/>
        <v>7.9365000000000199E-2</v>
      </c>
      <c r="S99">
        <f t="shared" si="0"/>
        <v>9.2362500000000014E-2</v>
      </c>
      <c r="T99">
        <f t="shared" si="0"/>
        <v>0</v>
      </c>
      <c r="U99">
        <f t="shared" si="0"/>
        <v>4.8982499999999971E-2</v>
      </c>
      <c r="V99">
        <f t="shared" si="0"/>
        <v>1.5632500000000032E-2</v>
      </c>
      <c r="W99">
        <f t="shared" si="0"/>
        <v>8.8832500000000092E-2</v>
      </c>
      <c r="X99">
        <f t="shared" si="0"/>
        <v>0.11317499999999998</v>
      </c>
      <c r="Y99">
        <f t="shared" si="0"/>
        <v>0</v>
      </c>
      <c r="Z99">
        <f t="shared" si="0"/>
        <v>0.42423750000000032</v>
      </c>
      <c r="AA99">
        <f t="shared" si="0"/>
        <v>0.163415</v>
      </c>
      <c r="AB99">
        <f t="shared" si="0"/>
        <v>0</v>
      </c>
      <c r="AC99">
        <f t="shared" si="0"/>
        <v>0.31222999999999962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0.59668750000000004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2.7469999999999991E-2</v>
      </c>
      <c r="AS99">
        <f t="shared" si="0"/>
        <v>3.3300000000000001E-3</v>
      </c>
      <c r="AT99">
        <f t="shared" si="0"/>
        <v>0.13421999999999995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-3.387</v>
      </c>
      <c r="D3" s="82">
        <v>0</v>
      </c>
      <c r="E3" s="82">
        <v>0</v>
      </c>
      <c r="F3" s="82">
        <v>-4.6130000000000004</v>
      </c>
      <c r="G3" s="82">
        <v>-8</v>
      </c>
      <c r="H3" s="76"/>
      <c r="I3" s="31">
        <v>1</v>
      </c>
      <c r="J3" s="82">
        <v>3.387</v>
      </c>
      <c r="K3" s="82">
        <v>0</v>
      </c>
      <c r="L3" s="82">
        <v>0</v>
      </c>
      <c r="M3" s="82">
        <v>0</v>
      </c>
      <c r="N3" s="82">
        <v>3.387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4.6130000000000004</v>
      </c>
      <c r="AF3" s="82">
        <v>0</v>
      </c>
      <c r="AG3" s="82">
        <v>0</v>
      </c>
      <c r="AH3" s="82">
        <v>0</v>
      </c>
      <c r="AI3" s="82">
        <v>4.6130000000000004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3.387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-3.387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4.6130000000000004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-4.6130000000000004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33.869999999999997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33.869999999999997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46.13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46.13</v>
      </c>
      <c r="DF3" s="81">
        <f>AR3+AU3+BB3+BI3+BP3</f>
        <v>8</v>
      </c>
      <c r="DG3" s="81">
        <f>AY3+AN3+BC3+BJ3+BQ3</f>
        <v>-3.387</v>
      </c>
      <c r="DH3" s="81">
        <f>BF3+AO3+AV3+BK3+BR3</f>
        <v>0</v>
      </c>
      <c r="DI3" s="81">
        <f>BM3+BS3+BD3+AW3+AP3</f>
        <v>0</v>
      </c>
      <c r="DJ3" s="81">
        <f>BT3+BL3+BE3+AX3+AQ3</f>
        <v>-4.6130000000000004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-11.007</v>
      </c>
      <c r="D84" s="82">
        <v>0</v>
      </c>
      <c r="E84" s="82">
        <v>0</v>
      </c>
      <c r="F84" s="82">
        <v>-14.993</v>
      </c>
      <c r="G84" s="82">
        <v>-26</v>
      </c>
      <c r="H84" s="76"/>
      <c r="I84" s="31">
        <v>82</v>
      </c>
      <c r="J84" s="82">
        <v>11.007</v>
      </c>
      <c r="K84" s="82">
        <v>0</v>
      </c>
      <c r="L84" s="82">
        <v>0</v>
      </c>
      <c r="M84" s="82">
        <v>0</v>
      </c>
      <c r="N84" s="82">
        <v>11.007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14.993</v>
      </c>
      <c r="AF84" s="82">
        <v>0</v>
      </c>
      <c r="AG84" s="82">
        <v>0</v>
      </c>
      <c r="AH84" s="82">
        <v>0</v>
      </c>
      <c r="AI84" s="82">
        <v>14.993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11.007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-11.007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14.993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-14.993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110.07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110.07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149.93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149.93</v>
      </c>
      <c r="DF84" s="81">
        <f t="shared" si="59"/>
        <v>26</v>
      </c>
      <c r="DG84" s="81">
        <f t="shared" si="60"/>
        <v>-11.007</v>
      </c>
      <c r="DH84" s="81">
        <f t="shared" si="61"/>
        <v>0</v>
      </c>
      <c r="DI84" s="81">
        <f t="shared" si="62"/>
        <v>0</v>
      </c>
      <c r="DJ84" s="81">
        <f t="shared" si="63"/>
        <v>-14.993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-31.329000000000001</v>
      </c>
      <c r="D85" s="82">
        <v>0</v>
      </c>
      <c r="E85" s="82">
        <v>0</v>
      </c>
      <c r="F85" s="82">
        <v>-42.670999999999999</v>
      </c>
      <c r="G85" s="82">
        <v>-74</v>
      </c>
      <c r="H85" s="76"/>
      <c r="I85" s="31">
        <v>83</v>
      </c>
      <c r="J85" s="82">
        <v>31.329000000000001</v>
      </c>
      <c r="K85" s="82">
        <v>0</v>
      </c>
      <c r="L85" s="82">
        <v>0</v>
      </c>
      <c r="M85" s="82">
        <v>0</v>
      </c>
      <c r="N85" s="82">
        <v>31.329000000000001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42.670999999999999</v>
      </c>
      <c r="AF85" s="82">
        <v>0</v>
      </c>
      <c r="AG85" s="82">
        <v>0</v>
      </c>
      <c r="AH85" s="82">
        <v>0</v>
      </c>
      <c r="AI85" s="82">
        <v>42.670999999999999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31.329000000000001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-31.329000000000001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42.670999999999999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-42.670999999999999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313.29000000000002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313.29000000000002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426.71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426.71</v>
      </c>
      <c r="DF85" s="81">
        <f t="shared" si="59"/>
        <v>74</v>
      </c>
      <c r="DG85" s="81">
        <f t="shared" si="60"/>
        <v>-31.329000000000001</v>
      </c>
      <c r="DH85" s="81">
        <f t="shared" si="61"/>
        <v>0</v>
      </c>
      <c r="DI85" s="81">
        <f t="shared" si="62"/>
        <v>0</v>
      </c>
      <c r="DJ85" s="81">
        <f t="shared" si="63"/>
        <v>-42.670999999999999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-53.344000000000001</v>
      </c>
      <c r="D86" s="82">
        <v>0</v>
      </c>
      <c r="E86" s="82">
        <v>0</v>
      </c>
      <c r="F86" s="82">
        <v>-72.656000000000006</v>
      </c>
      <c r="G86" s="82">
        <v>-126</v>
      </c>
      <c r="H86" s="76"/>
      <c r="I86" s="31">
        <v>84</v>
      </c>
      <c r="J86" s="82">
        <v>53.344000000000001</v>
      </c>
      <c r="K86" s="82">
        <v>0</v>
      </c>
      <c r="L86" s="82">
        <v>0</v>
      </c>
      <c r="M86" s="82">
        <v>0</v>
      </c>
      <c r="N86" s="82">
        <v>53.344000000000001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72.656000000000006</v>
      </c>
      <c r="AF86" s="82">
        <v>0</v>
      </c>
      <c r="AG86" s="82">
        <v>0</v>
      </c>
      <c r="AH86" s="82">
        <v>0</v>
      </c>
      <c r="AI86" s="82">
        <v>72.656000000000006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53.344000000000001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-53.344000000000001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72.656000000000006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-72.656000000000006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533.44000000000005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533.44000000000005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726.56000000000006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726.56000000000006</v>
      </c>
      <c r="DF86" s="81">
        <f t="shared" si="59"/>
        <v>126</v>
      </c>
      <c r="DG86" s="81">
        <f t="shared" si="60"/>
        <v>-53.344000000000001</v>
      </c>
      <c r="DH86" s="81">
        <f t="shared" si="61"/>
        <v>0</v>
      </c>
      <c r="DI86" s="81">
        <f t="shared" si="62"/>
        <v>0</v>
      </c>
      <c r="DJ86" s="81">
        <f t="shared" si="63"/>
        <v>-72.656000000000006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-76.204999999999998</v>
      </c>
      <c r="D87" s="82">
        <v>0</v>
      </c>
      <c r="E87" s="82">
        <v>0</v>
      </c>
      <c r="F87" s="82">
        <v>-103.795</v>
      </c>
      <c r="G87" s="82">
        <v>-180</v>
      </c>
      <c r="H87" s="76"/>
      <c r="I87" s="31">
        <v>85</v>
      </c>
      <c r="J87" s="82">
        <v>76.204999999999998</v>
      </c>
      <c r="K87" s="82">
        <v>0</v>
      </c>
      <c r="L87" s="82">
        <v>0</v>
      </c>
      <c r="M87" s="82">
        <v>0</v>
      </c>
      <c r="N87" s="82">
        <v>76.204999999999998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103.795</v>
      </c>
      <c r="AF87" s="82">
        <v>0</v>
      </c>
      <c r="AG87" s="82">
        <v>0</v>
      </c>
      <c r="AH87" s="82">
        <v>0</v>
      </c>
      <c r="AI87" s="82">
        <v>103.795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76.204999999999998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-76.204999999999998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103.795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-103.795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762.05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762.05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1037.95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1037.95</v>
      </c>
      <c r="DF87" s="81">
        <f t="shared" si="59"/>
        <v>180</v>
      </c>
      <c r="DG87" s="81">
        <f t="shared" si="60"/>
        <v>-76.204999999999998</v>
      </c>
      <c r="DH87" s="81">
        <f t="shared" si="61"/>
        <v>0</v>
      </c>
      <c r="DI87" s="81">
        <f t="shared" si="62"/>
        <v>0</v>
      </c>
      <c r="DJ87" s="81">
        <f t="shared" si="63"/>
        <v>-103.795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-95.68</v>
      </c>
      <c r="D88" s="82">
        <v>0</v>
      </c>
      <c r="E88" s="82">
        <v>0</v>
      </c>
      <c r="F88" s="82">
        <v>-130.32</v>
      </c>
      <c r="G88" s="82">
        <v>-226</v>
      </c>
      <c r="H88" s="76"/>
      <c r="I88" s="31">
        <v>86</v>
      </c>
      <c r="J88" s="82">
        <v>95.68</v>
      </c>
      <c r="K88" s="82">
        <v>0</v>
      </c>
      <c r="L88" s="82">
        <v>0</v>
      </c>
      <c r="M88" s="82">
        <v>0</v>
      </c>
      <c r="N88" s="82">
        <v>95.68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130.32</v>
      </c>
      <c r="AF88" s="82">
        <v>0</v>
      </c>
      <c r="AG88" s="82">
        <v>0</v>
      </c>
      <c r="AH88" s="82">
        <v>0</v>
      </c>
      <c r="AI88" s="82">
        <v>130.32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95.68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-95.68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130.32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-130.32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956.80000000000007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956.80000000000007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1303.1999999999998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1303.1999999999998</v>
      </c>
      <c r="DF88" s="81">
        <f t="shared" si="59"/>
        <v>226</v>
      </c>
      <c r="DG88" s="81">
        <f t="shared" si="60"/>
        <v>-95.68</v>
      </c>
      <c r="DH88" s="81">
        <f t="shared" si="61"/>
        <v>0</v>
      </c>
      <c r="DI88" s="81">
        <f t="shared" si="62"/>
        <v>0</v>
      </c>
      <c r="DJ88" s="81">
        <f t="shared" si="63"/>
        <v>-130.32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-105.84099999999999</v>
      </c>
      <c r="D89" s="82">
        <v>0</v>
      </c>
      <c r="E89" s="82">
        <v>0</v>
      </c>
      <c r="F89" s="82">
        <v>-144.15899999999999</v>
      </c>
      <c r="G89" s="82">
        <v>-250</v>
      </c>
      <c r="H89" s="76"/>
      <c r="I89" s="31">
        <v>87</v>
      </c>
      <c r="J89" s="82">
        <v>105.84099999999999</v>
      </c>
      <c r="K89" s="82">
        <v>0</v>
      </c>
      <c r="L89" s="82">
        <v>0</v>
      </c>
      <c r="M89" s="82">
        <v>0</v>
      </c>
      <c r="N89" s="82">
        <v>105.84099999999999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144.15899999999999</v>
      </c>
      <c r="AF89" s="82">
        <v>0</v>
      </c>
      <c r="AG89" s="82">
        <v>0</v>
      </c>
      <c r="AH89" s="82">
        <v>0</v>
      </c>
      <c r="AI89" s="82">
        <v>144.15899999999999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105.84099999999999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-105.84099999999999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144.15899999999999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-144.15899999999999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1058.4099999999999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1058.4099999999999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1441.59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1441.59</v>
      </c>
      <c r="DF89" s="81">
        <f t="shared" si="59"/>
        <v>250</v>
      </c>
      <c r="DG89" s="81">
        <f t="shared" si="60"/>
        <v>-105.84099999999999</v>
      </c>
      <c r="DH89" s="81">
        <f t="shared" si="61"/>
        <v>0</v>
      </c>
      <c r="DI89" s="81">
        <f t="shared" si="62"/>
        <v>0</v>
      </c>
      <c r="DJ89" s="81">
        <f t="shared" si="63"/>
        <v>-144.15899999999999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-100</v>
      </c>
      <c r="D90" s="82">
        <v>0</v>
      </c>
      <c r="E90" s="82">
        <v>0</v>
      </c>
      <c r="F90" s="82">
        <v>-200</v>
      </c>
      <c r="G90" s="82">
        <v>-300</v>
      </c>
      <c r="H90" s="76"/>
      <c r="I90" s="31">
        <v>88</v>
      </c>
      <c r="J90" s="82">
        <v>100</v>
      </c>
      <c r="K90" s="82">
        <v>0</v>
      </c>
      <c r="L90" s="82">
        <v>0</v>
      </c>
      <c r="M90" s="82">
        <v>0</v>
      </c>
      <c r="N90" s="82">
        <v>100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200</v>
      </c>
      <c r="AF90" s="82">
        <v>0</v>
      </c>
      <c r="AG90" s="82">
        <v>0</v>
      </c>
      <c r="AH90" s="82">
        <v>0</v>
      </c>
      <c r="AI90" s="82">
        <v>200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100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-100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200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-200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1000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1000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2000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2000</v>
      </c>
      <c r="DF90" s="81">
        <f t="shared" si="59"/>
        <v>300</v>
      </c>
      <c r="DG90" s="81">
        <f t="shared" si="60"/>
        <v>-100</v>
      </c>
      <c r="DH90" s="81">
        <f t="shared" si="61"/>
        <v>0</v>
      </c>
      <c r="DI90" s="81">
        <f t="shared" si="62"/>
        <v>0</v>
      </c>
      <c r="DJ90" s="81">
        <f t="shared" si="63"/>
        <v>-200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-17.780999999999999</v>
      </c>
      <c r="D91" s="82">
        <v>0</v>
      </c>
      <c r="E91" s="82">
        <v>0</v>
      </c>
      <c r="F91" s="82">
        <v>-24.219000000000001</v>
      </c>
      <c r="G91" s="82">
        <v>-42</v>
      </c>
      <c r="H91" s="76"/>
      <c r="I91" s="31">
        <v>89</v>
      </c>
      <c r="J91" s="82">
        <v>17.780999999999999</v>
      </c>
      <c r="K91" s="82">
        <v>0</v>
      </c>
      <c r="L91" s="82">
        <v>0</v>
      </c>
      <c r="M91" s="82">
        <v>0</v>
      </c>
      <c r="N91" s="82">
        <v>17.780999999999999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24.219000000000001</v>
      </c>
      <c r="AF91" s="82">
        <v>0</v>
      </c>
      <c r="AG91" s="82">
        <v>0</v>
      </c>
      <c r="AH91" s="82">
        <v>0</v>
      </c>
      <c r="AI91" s="82">
        <v>24.219000000000001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17.780999999999999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-17.780999999999999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24.219000000000001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-24.219000000000001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177.81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177.81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242.19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242.19</v>
      </c>
      <c r="DF91" s="81">
        <f t="shared" si="59"/>
        <v>42</v>
      </c>
      <c r="DG91" s="81">
        <f t="shared" si="60"/>
        <v>-17.780999999999999</v>
      </c>
      <c r="DH91" s="81">
        <f t="shared" si="61"/>
        <v>0</v>
      </c>
      <c r="DI91" s="81">
        <f t="shared" si="62"/>
        <v>0</v>
      </c>
      <c r="DJ91" s="81">
        <f t="shared" si="63"/>
        <v>-24.219000000000001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-41.49</v>
      </c>
      <c r="D92" s="82">
        <v>0</v>
      </c>
      <c r="E92" s="82">
        <v>0</v>
      </c>
      <c r="F92" s="82">
        <v>-56.51</v>
      </c>
      <c r="G92" s="82">
        <v>-98</v>
      </c>
      <c r="H92" s="76"/>
      <c r="I92" s="31">
        <v>90</v>
      </c>
      <c r="J92" s="82">
        <v>41.49</v>
      </c>
      <c r="K92" s="82">
        <v>0</v>
      </c>
      <c r="L92" s="82">
        <v>0</v>
      </c>
      <c r="M92" s="82">
        <v>0</v>
      </c>
      <c r="N92" s="82">
        <v>41.49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56.51</v>
      </c>
      <c r="AF92" s="82">
        <v>0</v>
      </c>
      <c r="AG92" s="82">
        <v>0</v>
      </c>
      <c r="AH92" s="82">
        <v>0</v>
      </c>
      <c r="AI92" s="82">
        <v>56.51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41.49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-41.49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56.51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-56.51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414.90000000000003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414.90000000000003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565.1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565.1</v>
      </c>
      <c r="DF92" s="81">
        <f t="shared" si="59"/>
        <v>98</v>
      </c>
      <c r="DG92" s="81">
        <f t="shared" si="60"/>
        <v>-41.49</v>
      </c>
      <c r="DH92" s="81">
        <f t="shared" si="61"/>
        <v>0</v>
      </c>
      <c r="DI92" s="81">
        <f t="shared" si="62"/>
        <v>0</v>
      </c>
      <c r="DJ92" s="81">
        <f t="shared" si="63"/>
        <v>-56.51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-50.804000000000002</v>
      </c>
      <c r="D93" s="82">
        <v>0</v>
      </c>
      <c r="E93" s="82">
        <v>0</v>
      </c>
      <c r="F93" s="82">
        <v>-69.195999999999998</v>
      </c>
      <c r="G93" s="82">
        <v>-120</v>
      </c>
      <c r="H93" s="76"/>
      <c r="I93" s="31">
        <v>91</v>
      </c>
      <c r="J93" s="82">
        <v>50.804000000000002</v>
      </c>
      <c r="K93" s="82">
        <v>0</v>
      </c>
      <c r="L93" s="82">
        <v>0</v>
      </c>
      <c r="M93" s="82">
        <v>0</v>
      </c>
      <c r="N93" s="82">
        <v>50.804000000000002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69.195999999999998</v>
      </c>
      <c r="AF93" s="82">
        <v>0</v>
      </c>
      <c r="AG93" s="82">
        <v>0</v>
      </c>
      <c r="AH93" s="82">
        <v>0</v>
      </c>
      <c r="AI93" s="82">
        <v>69.195999999999998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50.804000000000002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-50.804000000000002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69.195999999999998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-69.195999999999998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508.04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508.04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691.96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691.96</v>
      </c>
      <c r="DF93" s="81">
        <f t="shared" si="59"/>
        <v>120</v>
      </c>
      <c r="DG93" s="81">
        <f t="shared" si="60"/>
        <v>-50.804000000000002</v>
      </c>
      <c r="DH93" s="81">
        <f t="shared" si="61"/>
        <v>0</v>
      </c>
      <c r="DI93" s="81">
        <f t="shared" si="62"/>
        <v>0</v>
      </c>
      <c r="DJ93" s="81">
        <f t="shared" si="63"/>
        <v>-69.195999999999998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-57.576999999999998</v>
      </c>
      <c r="D94" s="82">
        <v>0</v>
      </c>
      <c r="E94" s="82">
        <v>0</v>
      </c>
      <c r="F94" s="82">
        <v>-78.423000000000002</v>
      </c>
      <c r="G94" s="82">
        <v>-136</v>
      </c>
      <c r="H94" s="76"/>
      <c r="I94" s="31">
        <v>92</v>
      </c>
      <c r="J94" s="82">
        <v>57.576999999999998</v>
      </c>
      <c r="K94" s="82">
        <v>0</v>
      </c>
      <c r="L94" s="82">
        <v>0</v>
      </c>
      <c r="M94" s="82">
        <v>0</v>
      </c>
      <c r="N94" s="82">
        <v>57.576999999999998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78.423000000000002</v>
      </c>
      <c r="AF94" s="82">
        <v>0</v>
      </c>
      <c r="AG94" s="82">
        <v>0</v>
      </c>
      <c r="AH94" s="82">
        <v>0</v>
      </c>
      <c r="AI94" s="82">
        <v>78.423000000000002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57.576999999999998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-57.576999999999998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78.423000000000002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-78.423000000000002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575.77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575.77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784.23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784.23</v>
      </c>
      <c r="DF94" s="81">
        <f t="shared" si="59"/>
        <v>136</v>
      </c>
      <c r="DG94" s="81">
        <f t="shared" si="60"/>
        <v>-57.576999999999998</v>
      </c>
      <c r="DH94" s="81">
        <f t="shared" si="61"/>
        <v>0</v>
      </c>
      <c r="DI94" s="81">
        <f t="shared" si="62"/>
        <v>0</v>
      </c>
      <c r="DJ94" s="81">
        <f t="shared" si="63"/>
        <v>-78.423000000000002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-105</v>
      </c>
      <c r="D95" s="82">
        <v>0</v>
      </c>
      <c r="E95" s="82">
        <v>0</v>
      </c>
      <c r="F95" s="82">
        <v>-75.584999999999994</v>
      </c>
      <c r="G95" s="82">
        <v>-180.58500000000001</v>
      </c>
      <c r="H95" s="76"/>
      <c r="I95" s="31">
        <v>93</v>
      </c>
      <c r="J95" s="82">
        <v>105</v>
      </c>
      <c r="K95" s="82">
        <v>0</v>
      </c>
      <c r="L95" s="82">
        <v>0</v>
      </c>
      <c r="M95" s="82">
        <v>0</v>
      </c>
      <c r="N95" s="82">
        <v>105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75.584999999999994</v>
      </c>
      <c r="AF95" s="82">
        <v>0</v>
      </c>
      <c r="AG95" s="82">
        <v>0</v>
      </c>
      <c r="AH95" s="82">
        <v>0</v>
      </c>
      <c r="AI95" s="82">
        <v>75.584999999999994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105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-105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75.584999999999994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-75.584999999999994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1050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1050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755.84999999999991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755.84999999999991</v>
      </c>
      <c r="DF95" s="81">
        <f t="shared" si="59"/>
        <v>180.58499999999998</v>
      </c>
      <c r="DG95" s="81">
        <f t="shared" si="60"/>
        <v>-105</v>
      </c>
      <c r="DH95" s="81">
        <f t="shared" si="61"/>
        <v>0</v>
      </c>
      <c r="DI95" s="81">
        <f t="shared" si="62"/>
        <v>0</v>
      </c>
      <c r="DJ95" s="81">
        <f t="shared" si="63"/>
        <v>-75.584999999999994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-95</v>
      </c>
      <c r="D96" s="82">
        <v>0</v>
      </c>
      <c r="E96" s="82">
        <v>0</v>
      </c>
      <c r="F96" s="82">
        <v>-65.146000000000001</v>
      </c>
      <c r="G96" s="82">
        <v>-160.14599999999999</v>
      </c>
      <c r="H96" s="76"/>
      <c r="I96" s="31">
        <v>94</v>
      </c>
      <c r="J96" s="82">
        <v>95</v>
      </c>
      <c r="K96" s="82">
        <v>0</v>
      </c>
      <c r="L96" s="82">
        <v>0</v>
      </c>
      <c r="M96" s="82">
        <v>0</v>
      </c>
      <c r="N96" s="82">
        <v>95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65.146000000000001</v>
      </c>
      <c r="AF96" s="82">
        <v>0</v>
      </c>
      <c r="AG96" s="82">
        <v>0</v>
      </c>
      <c r="AH96" s="82">
        <v>0</v>
      </c>
      <c r="AI96" s="82">
        <v>65.146000000000001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95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-95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65.146000000000001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-65.146000000000001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950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950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651.46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651.46</v>
      </c>
      <c r="DF96" s="81">
        <f t="shared" si="59"/>
        <v>160.14600000000002</v>
      </c>
      <c r="DG96" s="81">
        <f t="shared" si="60"/>
        <v>-95</v>
      </c>
      <c r="DH96" s="81">
        <f t="shared" si="61"/>
        <v>0</v>
      </c>
      <c r="DI96" s="81">
        <f t="shared" si="62"/>
        <v>0</v>
      </c>
      <c r="DJ96" s="81">
        <f t="shared" si="63"/>
        <v>-65.146000000000001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-90</v>
      </c>
      <c r="D97" s="82">
        <v>0</v>
      </c>
      <c r="E97" s="82">
        <v>0</v>
      </c>
      <c r="F97" s="82">
        <v>-60.155999999999999</v>
      </c>
      <c r="G97" s="82">
        <v>-150.15600000000001</v>
      </c>
      <c r="H97" s="76"/>
      <c r="I97" s="31">
        <v>95</v>
      </c>
      <c r="J97" s="82">
        <v>90</v>
      </c>
      <c r="K97" s="82">
        <v>0</v>
      </c>
      <c r="L97" s="82">
        <v>0</v>
      </c>
      <c r="M97" s="82">
        <v>0</v>
      </c>
      <c r="N97" s="82">
        <v>90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60.155999999999999</v>
      </c>
      <c r="AF97" s="82">
        <v>0</v>
      </c>
      <c r="AG97" s="82">
        <v>0</v>
      </c>
      <c r="AH97" s="82">
        <v>0</v>
      </c>
      <c r="AI97" s="82">
        <v>60.155999999999999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90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-90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60.155999999999999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-60.155999999999999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900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900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601.55999999999995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601.55999999999995</v>
      </c>
      <c r="DF97" s="81">
        <f t="shared" si="59"/>
        <v>150.15600000000001</v>
      </c>
      <c r="DG97" s="81">
        <f t="shared" si="60"/>
        <v>-90</v>
      </c>
      <c r="DH97" s="81">
        <f t="shared" si="61"/>
        <v>0</v>
      </c>
      <c r="DI97" s="81">
        <f t="shared" si="62"/>
        <v>0</v>
      </c>
      <c r="DJ97" s="81">
        <f t="shared" si="63"/>
        <v>-60.155999999999999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-90</v>
      </c>
      <c r="D98" s="82">
        <v>0</v>
      </c>
      <c r="E98" s="82">
        <v>0</v>
      </c>
      <c r="F98" s="82">
        <v>-67.516000000000005</v>
      </c>
      <c r="G98" s="82">
        <v>-157.51599999999999</v>
      </c>
      <c r="H98" s="76"/>
      <c r="I98" s="31">
        <v>96</v>
      </c>
      <c r="J98" s="82">
        <v>90</v>
      </c>
      <c r="K98" s="82">
        <v>0</v>
      </c>
      <c r="L98" s="82">
        <v>0</v>
      </c>
      <c r="M98" s="82">
        <v>0</v>
      </c>
      <c r="N98" s="82">
        <v>90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67.516000000000005</v>
      </c>
      <c r="AF98" s="82">
        <v>0</v>
      </c>
      <c r="AG98" s="82">
        <v>0</v>
      </c>
      <c r="AH98" s="82">
        <v>0</v>
      </c>
      <c r="AI98" s="82">
        <v>67.516000000000005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90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-90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67.516000000000005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-67.516000000000005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22687.38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22687.38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17019.568312000003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17019.568312000003</v>
      </c>
      <c r="DF98" s="81">
        <f t="shared" si="59"/>
        <v>157.51600000000002</v>
      </c>
      <c r="DG98" s="81">
        <f t="shared" si="60"/>
        <v>-90</v>
      </c>
      <c r="DH98" s="81">
        <f t="shared" si="61"/>
        <v>0</v>
      </c>
      <c r="DI98" s="81">
        <f t="shared" si="62"/>
        <v>0</v>
      </c>
      <c r="DJ98" s="81">
        <f t="shared" si="63"/>
        <v>-67.516000000000005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0.25611124999999996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-0.25611124999999996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0.30248950000000002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-0.30248950000000002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0.80079575000000003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0.80079575000000003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0.71109970779999998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0.71109970779999998</v>
      </c>
      <c r="DE99" s="86"/>
      <c r="DF99" s="81">
        <f t="shared" si="59"/>
        <v>0.55860074999999998</v>
      </c>
      <c r="DG99" s="81">
        <f t="shared" si="60"/>
        <v>-0.25611124999999996</v>
      </c>
      <c r="DH99" s="81">
        <f t="shared" si="61"/>
        <v>0</v>
      </c>
      <c r="DI99" s="81">
        <f t="shared" si="62"/>
        <v>0</v>
      </c>
      <c r="DJ99" s="81">
        <f t="shared" si="63"/>
        <v>-0.30248950000000002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45099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45099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45099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2023-06-30T13:56:04Z</dcterms:modified>
</cp:coreProperties>
</file>